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71" i="2" l="1"/>
  <c r="E165" i="2"/>
  <c r="E157" i="2"/>
  <c r="E154" i="2"/>
  <c r="E150" i="2"/>
  <c r="E118" i="2"/>
  <c r="E113" i="2"/>
  <c r="E95" i="2"/>
  <c r="E86" i="2"/>
  <c r="E80" i="2"/>
  <c r="E57" i="2"/>
  <c r="E52" i="2"/>
  <c r="E44" i="2"/>
  <c r="E31" i="2"/>
  <c r="E22" i="2"/>
  <c r="E12" i="2"/>
  <c r="E173" i="2" l="1"/>
  <c r="I32" i="1"/>
</calcChain>
</file>

<file path=xl/sharedStrings.xml><?xml version="1.0" encoding="utf-8"?>
<sst xmlns="http://schemas.openxmlformats.org/spreadsheetml/2006/main" count="215" uniqueCount="146">
  <si>
    <t>paragraf</t>
  </si>
  <si>
    <t>položka</t>
  </si>
  <si>
    <t>popis</t>
  </si>
  <si>
    <t>hodnota v Kč</t>
  </si>
  <si>
    <t>daň z příjmu fyz. osob ze závis č.</t>
  </si>
  <si>
    <t>daň z příjmu fyz. osob ze SVČ</t>
  </si>
  <si>
    <t>daň z příjmu fyz. os.z kap. výn.</t>
  </si>
  <si>
    <t>daň z příjmu práv. osob</t>
  </si>
  <si>
    <t>daň z příjmů PO za obce</t>
  </si>
  <si>
    <t>správní poplatky</t>
  </si>
  <si>
    <t>poplatek za likvidaci KO</t>
  </si>
  <si>
    <t>poplatek ze psů</t>
  </si>
  <si>
    <t>Zrušený odvod lotrerií</t>
  </si>
  <si>
    <t>Poplatek za lázeňský či rekreační pobyt</t>
  </si>
  <si>
    <t>poplatek za hlášení</t>
  </si>
  <si>
    <t>daň z nemovitosti</t>
  </si>
  <si>
    <t>neinvest. přijaté transfery SR</t>
  </si>
  <si>
    <t>DPH</t>
  </si>
  <si>
    <t>příjmy z pronájmu ost.nemov.</t>
  </si>
  <si>
    <t>nahodilé příjmy</t>
  </si>
  <si>
    <t>příjmy z pronájmu  pozemků</t>
  </si>
  <si>
    <t>příjmy z pronájmu nebyt. prostor</t>
  </si>
  <si>
    <t>Nahodilé příjmy</t>
  </si>
  <si>
    <t>Příjmy z úroků</t>
  </si>
  <si>
    <t>Příjmy z poskyt.služeb</t>
  </si>
  <si>
    <t>Příjmy z poskytování služeb a výrobků</t>
  </si>
  <si>
    <t>Příjmy z pronájmu ost.nemovitostí</t>
  </si>
  <si>
    <t>Příjmy z prodeje zboží</t>
  </si>
  <si>
    <t>Neinvestiční přijaté transfery ze SR odhad VPP</t>
  </si>
  <si>
    <t>použití loňského zůstatku</t>
  </si>
  <si>
    <t> 3341</t>
  </si>
  <si>
    <t> 2292</t>
  </si>
  <si>
    <t> 5192</t>
  </si>
  <si>
    <t> Rozhlas a TV</t>
  </si>
  <si>
    <t>Rozhlas a TV</t>
  </si>
  <si>
    <t>Silnice</t>
  </si>
  <si>
    <t>Dopravní obslužnost</t>
  </si>
  <si>
    <t xml:space="preserve">Doprava </t>
  </si>
  <si>
    <t>Knihovna</t>
  </si>
  <si>
    <t>Zájmová činnost v kultuře</t>
  </si>
  <si>
    <t>Věcné dary</t>
  </si>
  <si>
    <t>Ostatní záležitosti kultury</t>
  </si>
  <si>
    <t>kultura</t>
  </si>
  <si>
    <t>Poskytnuté náhrady</t>
  </si>
  <si>
    <t>celkem</t>
  </si>
  <si>
    <t xml:space="preserve">opravy a údržba </t>
  </si>
  <si>
    <t>Ostatní služby</t>
  </si>
  <si>
    <t>ostatní osobní výdaje</t>
  </si>
  <si>
    <t>knihovna-knihy</t>
  </si>
  <si>
    <t>materiál</t>
  </si>
  <si>
    <t>Ostatní osobní výdaje</t>
  </si>
  <si>
    <t>Kultura a církev</t>
  </si>
  <si>
    <t>Volný čas dětí a mládeže</t>
  </si>
  <si>
    <t>Volný čas dětí</t>
  </si>
  <si>
    <t>Veřejné osvětlení</t>
  </si>
  <si>
    <t>osvětlení</t>
  </si>
  <si>
    <t>služby</t>
  </si>
  <si>
    <t>dary věcné</t>
  </si>
  <si>
    <t>pohoštění</t>
  </si>
  <si>
    <t>Opravy a udržování</t>
  </si>
  <si>
    <t>Ost.os.výdaje</t>
  </si>
  <si>
    <t>cestovné</t>
  </si>
  <si>
    <t>Budovy haly stavby</t>
  </si>
  <si>
    <t>věcné dary</t>
  </si>
  <si>
    <t>ost.služby</t>
  </si>
  <si>
    <t>nákup materiálu</t>
  </si>
  <si>
    <t>Pohoštění</t>
  </si>
  <si>
    <t>Celkem</t>
  </si>
  <si>
    <t>Elektrické energie</t>
  </si>
  <si>
    <t xml:space="preserve">Ostat. zál. kultury, církví </t>
  </si>
  <si>
    <t>Veř. doprava-TRADO</t>
  </si>
  <si>
    <t>platy zaměstnanců</t>
  </si>
  <si>
    <t>VPP platy</t>
  </si>
  <si>
    <t>zdravot. poj.</t>
  </si>
  <si>
    <t>VPP zdrav.poj.</t>
  </si>
  <si>
    <t>soc. poj.</t>
  </si>
  <si>
    <t>VPP soc.poj.</t>
  </si>
  <si>
    <t>pov.pojištějí</t>
  </si>
  <si>
    <t>Ochranné pomůcky</t>
  </si>
  <si>
    <t>školení</t>
  </si>
  <si>
    <t>Ost.služby</t>
  </si>
  <si>
    <t>příspěvek mikroregion</t>
  </si>
  <si>
    <t>Odpadové hospodářství</t>
  </si>
  <si>
    <t>Příspěvek TKO</t>
  </si>
  <si>
    <t>Ost.osobní výdaje</t>
  </si>
  <si>
    <t>pohonné hmoty</t>
  </si>
  <si>
    <t>opravy a udržování</t>
  </si>
  <si>
    <t xml:space="preserve">Ostatní služby </t>
  </si>
  <si>
    <t>Stroje, technika</t>
  </si>
  <si>
    <t>Vzhled obcí, zeleň</t>
  </si>
  <si>
    <t>Vzhled obce a veř. zeleň</t>
  </si>
  <si>
    <t>Kom. služ. a územ.rozvoj</t>
  </si>
  <si>
    <t>Komunální  odpad</t>
  </si>
  <si>
    <t>Komunální služby</t>
  </si>
  <si>
    <t>HASIČI</t>
  </si>
  <si>
    <t>Hasiči</t>
  </si>
  <si>
    <t>Zastupitelstvo obce</t>
  </si>
  <si>
    <t>zastupitelstvo</t>
  </si>
  <si>
    <t>Činnost místní správy</t>
  </si>
  <si>
    <t>Místní správa</t>
  </si>
  <si>
    <t>Ostatní platy</t>
  </si>
  <si>
    <t>poh.hmot.</t>
  </si>
  <si>
    <t>el.energie</t>
  </si>
  <si>
    <t>plyn</t>
  </si>
  <si>
    <t>Tisk,knihy</t>
  </si>
  <si>
    <t>platy</t>
  </si>
  <si>
    <t>zdr.poj.</t>
  </si>
  <si>
    <t>Výdaje z fin.operací</t>
  </si>
  <si>
    <t>Fin.operace</t>
  </si>
  <si>
    <t>knihy tisk</t>
  </si>
  <si>
    <t xml:space="preserve">DDHM </t>
  </si>
  <si>
    <t>služby pošt</t>
  </si>
  <si>
    <t>telefon</t>
  </si>
  <si>
    <t>Konzultace poradenství</t>
  </si>
  <si>
    <t>program. vybavení</t>
  </si>
  <si>
    <t>Budovy, stavby</t>
  </si>
  <si>
    <t>služby peněž. ústavu</t>
  </si>
  <si>
    <t>Služby p.ústavů</t>
  </si>
  <si>
    <t>Peněžní ústavy</t>
  </si>
  <si>
    <t>Pojiš. funk. nespecifik.</t>
  </si>
  <si>
    <t>Ostatní finan. operace</t>
  </si>
  <si>
    <t>Finanční operace</t>
  </si>
  <si>
    <t>Pitná voda</t>
  </si>
  <si>
    <t>Pitná voda - vodovod</t>
  </si>
  <si>
    <t>Celkové</t>
  </si>
  <si>
    <t>Platby daní a poplatků SR</t>
  </si>
  <si>
    <t>Příspěvek VaK</t>
  </si>
  <si>
    <t>výdaje</t>
  </si>
  <si>
    <t>Závazný ukazatel rozpočtu je paragraf.</t>
  </si>
  <si>
    <t xml:space="preserve">Datum sejmutí: </t>
  </si>
  <si>
    <t xml:space="preserve">pod č.usnes. </t>
  </si>
  <si>
    <t>vodovod</t>
  </si>
  <si>
    <t>Knihy, uč.pomůc.,tisk</t>
  </si>
  <si>
    <t>Ostat. osobní výdaje</t>
  </si>
  <si>
    <t>ostat. osobní výdaje</t>
  </si>
  <si>
    <t>Drobný dl.hm. majet.</t>
  </si>
  <si>
    <t>Drobný dl.hm.majet.</t>
  </si>
  <si>
    <t>Nákl. na stavbu vod.</t>
  </si>
  <si>
    <t>ROZPOČET VÝDAJE 2020</t>
  </si>
  <si>
    <t>ROZPOČET PŘÍJMY 2020</t>
  </si>
  <si>
    <t>oprava nádrže požární</t>
  </si>
  <si>
    <t>rozpočet</t>
  </si>
  <si>
    <t xml:space="preserve">                                                                                                rozpočet</t>
  </si>
  <si>
    <t>Schváleno na VZ č. dne : 18.12.2019</t>
  </si>
  <si>
    <t>Datum vyvěšení na el.úřední desce: 27.12.2019</t>
  </si>
  <si>
    <t>68/2019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</si>
</sst>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2" fontId="2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4" xfId="0" applyBorder="1"/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2" fillId="0" borderId="4" xfId="0" applyNumberFormat="1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right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2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1" fillId="0" borderId="5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2" borderId="0" xfId="0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/>
    </xf>
    <xf numFmtId="2" fontId="0" fillId="0" borderId="4" xfId="0" applyNumberFormat="1" applyBorder="1"/>
    <xf numFmtId="2" fontId="1" fillId="0" borderId="5" xfId="0" applyNumberFormat="1" applyFont="1" applyBorder="1" applyAlignment="1">
      <alignment horizontal="right" vertical="center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13" workbookViewId="0">
      <selection activeCell="A2" sqref="A2:I2"/>
    </sheetView>
  </sheetViews>
  <sheetFormatPr defaultRowHeight="15" x14ac:dyDescent="0.25"/>
  <cols>
    <col min="4" max="4" width="12" customWidth="1"/>
    <col min="8" max="8" width="6.7109375" customWidth="1"/>
    <col min="9" max="9" width="16" customWidth="1"/>
  </cols>
  <sheetData>
    <row r="1" spans="1:12" x14ac:dyDescent="0.25">
      <c r="A1" s="52" t="s">
        <v>139</v>
      </c>
      <c r="B1" s="52"/>
      <c r="C1" s="52"/>
      <c r="D1" s="52"/>
      <c r="E1" s="52"/>
      <c r="F1" s="52"/>
      <c r="G1" s="52"/>
      <c r="H1" s="52"/>
      <c r="I1" s="52"/>
    </row>
    <row r="2" spans="1:12" x14ac:dyDescent="0.25">
      <c r="A2" s="53" t="s">
        <v>141</v>
      </c>
      <c r="B2" s="53"/>
      <c r="C2" s="53"/>
      <c r="D2" s="53"/>
      <c r="E2" s="53"/>
      <c r="F2" s="53"/>
      <c r="G2" s="53"/>
      <c r="H2" s="53"/>
      <c r="I2" s="53"/>
    </row>
    <row r="3" spans="1:12" x14ac:dyDescent="0.25">
      <c r="A3" s="7" t="s">
        <v>0</v>
      </c>
      <c r="B3" s="7" t="s">
        <v>1</v>
      </c>
      <c r="C3" s="51" t="s">
        <v>2</v>
      </c>
      <c r="D3" s="51"/>
      <c r="E3" s="51"/>
      <c r="F3" s="51"/>
      <c r="G3" s="51"/>
      <c r="H3" s="51"/>
      <c r="I3" s="7" t="s">
        <v>3</v>
      </c>
    </row>
    <row r="4" spans="1:12" ht="24" customHeight="1" x14ac:dyDescent="0.25">
      <c r="A4" s="4"/>
      <c r="B4" s="4">
        <v>1111</v>
      </c>
      <c r="C4" s="54" t="s">
        <v>4</v>
      </c>
      <c r="D4" s="54"/>
      <c r="E4" s="54"/>
      <c r="F4" s="54"/>
      <c r="G4" s="54"/>
      <c r="H4" s="54"/>
      <c r="I4" s="8">
        <v>400000</v>
      </c>
    </row>
    <row r="5" spans="1:12" ht="24" customHeight="1" x14ac:dyDescent="0.25">
      <c r="A5" s="4"/>
      <c r="B5" s="4">
        <v>1112</v>
      </c>
      <c r="C5" s="54" t="s">
        <v>5</v>
      </c>
      <c r="D5" s="54"/>
      <c r="E5" s="54"/>
      <c r="F5" s="54"/>
      <c r="G5" s="54"/>
      <c r="H5" s="54"/>
      <c r="I5" s="8">
        <v>15000</v>
      </c>
    </row>
    <row r="6" spans="1:12" ht="24" customHeight="1" x14ac:dyDescent="0.25">
      <c r="A6" s="4"/>
      <c r="B6" s="4">
        <v>1113</v>
      </c>
      <c r="C6" s="54" t="s">
        <v>6</v>
      </c>
      <c r="D6" s="54"/>
      <c r="E6" s="54"/>
      <c r="F6" s="54"/>
      <c r="G6" s="54"/>
      <c r="H6" s="54"/>
      <c r="I6" s="8">
        <v>60000</v>
      </c>
    </row>
    <row r="7" spans="1:12" ht="24" customHeight="1" x14ac:dyDescent="0.25">
      <c r="A7" s="4"/>
      <c r="B7" s="4">
        <v>1121</v>
      </c>
      <c r="C7" s="54" t="s">
        <v>7</v>
      </c>
      <c r="D7" s="54"/>
      <c r="E7" s="54"/>
      <c r="F7" s="54"/>
      <c r="G7" s="54"/>
      <c r="H7" s="54"/>
      <c r="I7" s="8">
        <v>380000</v>
      </c>
    </row>
    <row r="8" spans="1:12" ht="24" customHeight="1" x14ac:dyDescent="0.25">
      <c r="A8" s="4"/>
      <c r="B8" s="4">
        <v>1122</v>
      </c>
      <c r="C8" s="54" t="s">
        <v>8</v>
      </c>
      <c r="D8" s="54"/>
      <c r="E8" s="54"/>
      <c r="F8" s="54"/>
      <c r="G8" s="54"/>
      <c r="H8" s="54"/>
      <c r="I8" s="8">
        <v>60000</v>
      </c>
    </row>
    <row r="9" spans="1:12" ht="24" customHeight="1" x14ac:dyDescent="0.25">
      <c r="A9" s="4"/>
      <c r="B9" s="4">
        <v>1361</v>
      </c>
      <c r="C9" s="54" t="s">
        <v>9</v>
      </c>
      <c r="D9" s="54"/>
      <c r="E9" s="54"/>
      <c r="F9" s="54"/>
      <c r="G9" s="54"/>
      <c r="H9" s="54"/>
      <c r="I9" s="8">
        <v>1000</v>
      </c>
    </row>
    <row r="10" spans="1:12" ht="24" customHeight="1" x14ac:dyDescent="0.25">
      <c r="A10" s="4"/>
      <c r="B10" s="4">
        <v>1340</v>
      </c>
      <c r="C10" s="54" t="s">
        <v>10</v>
      </c>
      <c r="D10" s="54"/>
      <c r="E10" s="54"/>
      <c r="F10" s="54"/>
      <c r="G10" s="54"/>
      <c r="H10" s="54"/>
      <c r="I10" s="8">
        <v>50000</v>
      </c>
    </row>
    <row r="11" spans="1:12" ht="24" customHeight="1" x14ac:dyDescent="0.25">
      <c r="A11" s="4"/>
      <c r="B11" s="4">
        <v>1341</v>
      </c>
      <c r="C11" s="54" t="s">
        <v>11</v>
      </c>
      <c r="D11" s="54"/>
      <c r="E11" s="54"/>
      <c r="F11" s="54"/>
      <c r="G11" s="54"/>
      <c r="H11" s="54"/>
      <c r="I11" s="8">
        <v>800</v>
      </c>
    </row>
    <row r="12" spans="1:12" ht="24" customHeight="1" x14ac:dyDescent="0.25">
      <c r="A12" s="4"/>
      <c r="B12" s="4">
        <v>1382</v>
      </c>
      <c r="C12" s="54" t="s">
        <v>12</v>
      </c>
      <c r="D12" s="54"/>
      <c r="E12" s="54"/>
      <c r="F12" s="54"/>
      <c r="G12" s="54"/>
      <c r="H12" s="54"/>
      <c r="I12" s="8">
        <v>6000</v>
      </c>
    </row>
    <row r="13" spans="1:12" ht="24" customHeight="1" x14ac:dyDescent="0.25">
      <c r="A13" s="4"/>
      <c r="B13" s="4">
        <v>1342</v>
      </c>
      <c r="C13" s="54" t="s">
        <v>13</v>
      </c>
      <c r="D13" s="54"/>
      <c r="E13" s="54"/>
      <c r="F13" s="54"/>
      <c r="G13" s="54"/>
      <c r="H13" s="54"/>
      <c r="I13" s="8">
        <v>1000</v>
      </c>
    </row>
    <row r="14" spans="1:12" ht="24" customHeight="1" x14ac:dyDescent="0.25">
      <c r="A14" s="4">
        <v>3341</v>
      </c>
      <c r="B14" s="4">
        <v>2111</v>
      </c>
      <c r="C14" s="54" t="s">
        <v>14</v>
      </c>
      <c r="D14" s="54"/>
      <c r="E14" s="54"/>
      <c r="F14" s="54"/>
      <c r="G14" s="54"/>
      <c r="H14" s="54"/>
      <c r="I14" s="8">
        <v>0</v>
      </c>
      <c r="L14" s="2"/>
    </row>
    <row r="15" spans="1:12" ht="24" customHeight="1" x14ac:dyDescent="0.25">
      <c r="A15" s="4"/>
      <c r="B15" s="4">
        <v>1511</v>
      </c>
      <c r="C15" s="54" t="s">
        <v>15</v>
      </c>
      <c r="D15" s="54"/>
      <c r="E15" s="54"/>
      <c r="F15" s="54"/>
      <c r="G15" s="54"/>
      <c r="H15" s="54"/>
      <c r="I15" s="8">
        <v>250000</v>
      </c>
    </row>
    <row r="16" spans="1:12" ht="24" customHeight="1" x14ac:dyDescent="0.25">
      <c r="A16" s="4"/>
      <c r="B16" s="4">
        <v>4112</v>
      </c>
      <c r="C16" s="54" t="s">
        <v>16</v>
      </c>
      <c r="D16" s="54"/>
      <c r="E16" s="54"/>
      <c r="F16" s="54"/>
      <c r="G16" s="54"/>
      <c r="H16" s="54"/>
      <c r="I16" s="8">
        <v>68100</v>
      </c>
    </row>
    <row r="17" spans="1:9" ht="24" customHeight="1" x14ac:dyDescent="0.25">
      <c r="A17" s="4"/>
      <c r="B17" s="4">
        <v>1211</v>
      </c>
      <c r="C17" s="54" t="s">
        <v>17</v>
      </c>
      <c r="D17" s="54"/>
      <c r="E17" s="54"/>
      <c r="F17" s="54"/>
      <c r="G17" s="54"/>
      <c r="H17" s="54"/>
      <c r="I17" s="8">
        <v>720000</v>
      </c>
    </row>
    <row r="18" spans="1:9" ht="24" customHeight="1" x14ac:dyDescent="0.25">
      <c r="A18" s="4">
        <v>6171</v>
      </c>
      <c r="B18" s="4">
        <v>2132</v>
      </c>
      <c r="C18" s="54" t="s">
        <v>18</v>
      </c>
      <c r="D18" s="54"/>
      <c r="E18" s="54"/>
      <c r="F18" s="54"/>
      <c r="G18" s="54"/>
      <c r="H18" s="54"/>
      <c r="I18" s="8">
        <v>5000</v>
      </c>
    </row>
    <row r="19" spans="1:9" ht="24" customHeight="1" x14ac:dyDescent="0.25">
      <c r="A19" s="4">
        <v>6171</v>
      </c>
      <c r="B19" s="4">
        <v>2324</v>
      </c>
      <c r="C19" s="54" t="s">
        <v>19</v>
      </c>
      <c r="D19" s="54"/>
      <c r="E19" s="54"/>
      <c r="F19" s="54"/>
      <c r="G19" s="54"/>
      <c r="H19" s="54"/>
      <c r="I19" s="8">
        <v>25000</v>
      </c>
    </row>
    <row r="20" spans="1:9" ht="24" customHeight="1" x14ac:dyDescent="0.25">
      <c r="A20" s="4"/>
      <c r="B20" s="4"/>
      <c r="C20" s="54"/>
      <c r="D20" s="54"/>
      <c r="E20" s="54"/>
      <c r="F20" s="54"/>
      <c r="G20" s="54"/>
      <c r="H20" s="54"/>
      <c r="I20" s="8"/>
    </row>
    <row r="21" spans="1:9" ht="24" customHeight="1" x14ac:dyDescent="0.25">
      <c r="A21" s="4">
        <v>3639</v>
      </c>
      <c r="B21" s="4">
        <v>2131</v>
      </c>
      <c r="C21" s="54" t="s">
        <v>20</v>
      </c>
      <c r="D21" s="54"/>
      <c r="E21" s="54"/>
      <c r="F21" s="54"/>
      <c r="G21" s="54"/>
      <c r="H21" s="54"/>
      <c r="I21" s="8">
        <v>180000</v>
      </c>
    </row>
    <row r="22" spans="1:9" ht="24" customHeight="1" x14ac:dyDescent="0.25">
      <c r="A22" s="4">
        <v>3613</v>
      </c>
      <c r="B22" s="4">
        <v>2132</v>
      </c>
      <c r="C22" s="54" t="s">
        <v>21</v>
      </c>
      <c r="D22" s="54"/>
      <c r="E22" s="54"/>
      <c r="F22" s="54"/>
      <c r="G22" s="54"/>
      <c r="H22" s="54"/>
      <c r="I22" s="8">
        <v>120000</v>
      </c>
    </row>
    <row r="23" spans="1:9" ht="24" customHeight="1" x14ac:dyDescent="0.25">
      <c r="A23" s="4">
        <v>5512</v>
      </c>
      <c r="B23" s="4">
        <v>2324</v>
      </c>
      <c r="C23" s="54" t="s">
        <v>22</v>
      </c>
      <c r="D23" s="54"/>
      <c r="E23" s="54"/>
      <c r="F23" s="54"/>
      <c r="G23" s="54"/>
      <c r="H23" s="54"/>
      <c r="I23" s="8">
        <v>15000</v>
      </c>
    </row>
    <row r="24" spans="1:9" ht="24" customHeight="1" x14ac:dyDescent="0.25">
      <c r="A24" s="4">
        <v>6310</v>
      </c>
      <c r="B24" s="4">
        <v>2141</v>
      </c>
      <c r="C24" s="54" t="s">
        <v>23</v>
      </c>
      <c r="D24" s="54"/>
      <c r="E24" s="54"/>
      <c r="F24" s="54"/>
      <c r="G24" s="54"/>
      <c r="H24" s="54"/>
      <c r="I24" s="8">
        <v>0</v>
      </c>
    </row>
    <row r="25" spans="1:9" ht="24" customHeight="1" x14ac:dyDescent="0.25">
      <c r="A25" s="4">
        <v>3639</v>
      </c>
      <c r="B25" s="4">
        <v>2119</v>
      </c>
      <c r="C25" s="54" t="s">
        <v>24</v>
      </c>
      <c r="D25" s="54"/>
      <c r="E25" s="54"/>
      <c r="F25" s="54"/>
      <c r="G25" s="54"/>
      <c r="H25" s="54"/>
      <c r="I25" s="8">
        <v>65000</v>
      </c>
    </row>
    <row r="26" spans="1:9" ht="24" customHeight="1" x14ac:dyDescent="0.25">
      <c r="A26" s="4">
        <v>3399</v>
      </c>
      <c r="B26" s="4">
        <v>2111</v>
      </c>
      <c r="C26" s="54" t="s">
        <v>25</v>
      </c>
      <c r="D26" s="54"/>
      <c r="E26" s="54"/>
      <c r="F26" s="54"/>
      <c r="G26" s="54"/>
      <c r="H26" s="54"/>
      <c r="I26" s="8">
        <v>10000</v>
      </c>
    </row>
    <row r="27" spans="1:9" ht="24" customHeight="1" x14ac:dyDescent="0.25">
      <c r="A27" s="4">
        <v>3341</v>
      </c>
      <c r="B27" s="4">
        <v>2132</v>
      </c>
      <c r="C27" s="54" t="s">
        <v>26</v>
      </c>
      <c r="D27" s="54"/>
      <c r="E27" s="54"/>
      <c r="F27" s="54"/>
      <c r="G27" s="54"/>
      <c r="H27" s="54"/>
      <c r="I27" s="8">
        <v>1000</v>
      </c>
    </row>
    <row r="28" spans="1:9" ht="24" customHeight="1" x14ac:dyDescent="0.25">
      <c r="A28" s="4">
        <v>6171</v>
      </c>
      <c r="B28" s="4">
        <v>2112</v>
      </c>
      <c r="C28" s="54" t="s">
        <v>27</v>
      </c>
      <c r="D28" s="54"/>
      <c r="E28" s="54"/>
      <c r="F28" s="54"/>
      <c r="G28" s="54"/>
      <c r="H28" s="54"/>
      <c r="I28" s="8">
        <v>1000</v>
      </c>
    </row>
    <row r="29" spans="1:9" ht="24" customHeight="1" x14ac:dyDescent="0.25">
      <c r="A29" s="4">
        <v>3639</v>
      </c>
      <c r="B29" s="4">
        <v>2119</v>
      </c>
      <c r="C29" s="54" t="s">
        <v>25</v>
      </c>
      <c r="D29" s="54"/>
      <c r="E29" s="54"/>
      <c r="F29" s="54"/>
      <c r="G29" s="54"/>
      <c r="H29" s="54"/>
      <c r="I29" s="8">
        <v>2000</v>
      </c>
    </row>
    <row r="30" spans="1:9" ht="24" customHeight="1" x14ac:dyDescent="0.25">
      <c r="A30" s="4"/>
      <c r="B30" s="4">
        <v>4116</v>
      </c>
      <c r="C30" s="54" t="s">
        <v>28</v>
      </c>
      <c r="D30" s="54"/>
      <c r="E30" s="54"/>
      <c r="F30" s="54"/>
      <c r="G30" s="54"/>
      <c r="H30" s="54"/>
      <c r="I30" s="8">
        <v>0</v>
      </c>
    </row>
    <row r="31" spans="1:9" ht="24" customHeight="1" x14ac:dyDescent="0.25">
      <c r="A31" s="4"/>
      <c r="B31" s="4">
        <v>8115</v>
      </c>
      <c r="C31" s="54" t="s">
        <v>29</v>
      </c>
      <c r="D31" s="54"/>
      <c r="E31" s="54"/>
      <c r="F31" s="54"/>
      <c r="G31" s="54"/>
      <c r="H31" s="54"/>
      <c r="I31" s="8">
        <v>1700000</v>
      </c>
    </row>
    <row r="32" spans="1:9" ht="24" customHeight="1" x14ac:dyDescent="0.25">
      <c r="A32" s="1"/>
      <c r="B32" s="1"/>
      <c r="C32" s="55" t="s">
        <v>44</v>
      </c>
      <c r="D32" s="55"/>
      <c r="E32" s="55"/>
      <c r="F32" s="55"/>
      <c r="G32" s="55"/>
      <c r="H32" s="55"/>
      <c r="I32" s="3">
        <f>SUM(I4:I31)</f>
        <v>4135900</v>
      </c>
    </row>
  </sheetData>
  <mergeCells count="32">
    <mergeCell ref="C28:H28"/>
    <mergeCell ref="C29:H29"/>
    <mergeCell ref="C30:H30"/>
    <mergeCell ref="C31:H31"/>
    <mergeCell ref="C32:H32"/>
    <mergeCell ref="C26:H26"/>
    <mergeCell ref="C27:H27"/>
    <mergeCell ref="C15:H15"/>
    <mergeCell ref="C16:H16"/>
    <mergeCell ref="C17:H17"/>
    <mergeCell ref="C18:H18"/>
    <mergeCell ref="C19:H19"/>
    <mergeCell ref="C20:H20"/>
    <mergeCell ref="C23:H23"/>
    <mergeCell ref="C21:H21"/>
    <mergeCell ref="C22:H22"/>
    <mergeCell ref="C24:H24"/>
    <mergeCell ref="C25:H25"/>
    <mergeCell ref="C3:H3"/>
    <mergeCell ref="A1:I1"/>
    <mergeCell ref="A2:I2"/>
    <mergeCell ref="C14:H14"/>
    <mergeCell ref="C4:H4"/>
    <mergeCell ref="C5:H5"/>
    <mergeCell ref="C7:H7"/>
    <mergeCell ref="C8:H8"/>
    <mergeCell ref="C6:H6"/>
    <mergeCell ref="C9:H9"/>
    <mergeCell ref="C10:H10"/>
    <mergeCell ref="C11:H11"/>
    <mergeCell ref="C12:H12"/>
    <mergeCell ref="C13:H13"/>
  </mergeCells>
  <pageMargins left="0.59055118110236227" right="0.59055118110236227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abSelected="1" topLeftCell="A128" workbookViewId="0">
      <selection activeCell="D179" sqref="D179"/>
    </sheetView>
  </sheetViews>
  <sheetFormatPr defaultRowHeight="15" x14ac:dyDescent="0.25"/>
  <cols>
    <col min="3" max="3" width="33" customWidth="1"/>
    <col min="4" max="4" width="26.42578125" customWidth="1"/>
    <col min="5" max="5" width="16.42578125" customWidth="1"/>
    <col min="9" max="9" width="17.28515625" customWidth="1"/>
  </cols>
  <sheetData>
    <row r="1" spans="1:9" x14ac:dyDescent="0.25">
      <c r="A1" s="52" t="s">
        <v>138</v>
      </c>
      <c r="B1" s="52"/>
      <c r="C1" s="52"/>
      <c r="D1" s="52"/>
      <c r="E1" s="52"/>
      <c r="F1" s="6"/>
      <c r="G1" s="6"/>
      <c r="H1" s="6"/>
      <c r="I1" s="6"/>
    </row>
    <row r="2" spans="1:9" x14ac:dyDescent="0.25">
      <c r="A2" s="58" t="s">
        <v>142</v>
      </c>
      <c r="B2" s="58"/>
      <c r="C2" s="58"/>
      <c r="D2" s="58"/>
      <c r="E2" s="58"/>
      <c r="F2" s="58"/>
      <c r="G2" s="58"/>
      <c r="H2" s="58"/>
      <c r="I2" s="58"/>
    </row>
    <row r="3" spans="1:9" ht="24" customHeight="1" x14ac:dyDescent="0.25">
      <c r="A3" s="22" t="s">
        <v>0</v>
      </c>
      <c r="B3" s="22" t="s">
        <v>1</v>
      </c>
      <c r="C3" s="23"/>
      <c r="D3" s="22" t="s">
        <v>2</v>
      </c>
      <c r="E3" s="22" t="s">
        <v>3</v>
      </c>
    </row>
    <row r="4" spans="1:9" ht="24" customHeight="1" x14ac:dyDescent="0.25">
      <c r="A4" s="5" t="s">
        <v>30</v>
      </c>
      <c r="B4" s="23"/>
      <c r="C4" s="5" t="s">
        <v>33</v>
      </c>
      <c r="D4" s="23"/>
      <c r="E4" s="23"/>
    </row>
    <row r="5" spans="1:9" ht="24" customHeight="1" x14ac:dyDescent="0.25">
      <c r="A5" s="23"/>
      <c r="B5" s="4" t="s">
        <v>32</v>
      </c>
      <c r="C5" s="23"/>
      <c r="D5" s="4" t="s">
        <v>43</v>
      </c>
      <c r="E5" s="24">
        <v>3000</v>
      </c>
    </row>
    <row r="6" spans="1:9" ht="24" customHeight="1" x14ac:dyDescent="0.25">
      <c r="A6" s="5"/>
      <c r="B6" s="4"/>
      <c r="C6" s="4" t="s">
        <v>34</v>
      </c>
      <c r="D6" s="5" t="s">
        <v>44</v>
      </c>
      <c r="E6" s="25">
        <v>3000</v>
      </c>
    </row>
    <row r="7" spans="1:9" ht="24" customHeight="1" x14ac:dyDescent="0.25">
      <c r="A7" s="5"/>
      <c r="B7" s="4"/>
      <c r="C7" s="4"/>
      <c r="D7" s="4"/>
      <c r="E7" s="25"/>
    </row>
    <row r="8" spans="1:9" ht="24" customHeight="1" x14ac:dyDescent="0.25">
      <c r="A8" s="5">
        <v>2212</v>
      </c>
      <c r="B8" s="4"/>
      <c r="C8" s="5" t="s">
        <v>35</v>
      </c>
      <c r="D8" s="5"/>
      <c r="E8" s="24"/>
    </row>
    <row r="9" spans="1:9" ht="24" customHeight="1" x14ac:dyDescent="0.25">
      <c r="A9" s="5"/>
      <c r="B9" s="4">
        <v>5137</v>
      </c>
      <c r="C9" s="5"/>
      <c r="D9" s="4" t="s">
        <v>135</v>
      </c>
      <c r="E9" s="24">
        <v>10000</v>
      </c>
    </row>
    <row r="10" spans="1:9" ht="24" customHeight="1" x14ac:dyDescent="0.25">
      <c r="A10" s="4"/>
      <c r="B10" s="4">
        <v>5171</v>
      </c>
      <c r="C10" s="4"/>
      <c r="D10" s="4" t="s">
        <v>45</v>
      </c>
      <c r="E10" s="24">
        <v>50000</v>
      </c>
    </row>
    <row r="11" spans="1:9" ht="24" customHeight="1" x14ac:dyDescent="0.25">
      <c r="A11" s="4"/>
      <c r="B11" s="4">
        <v>5169</v>
      </c>
      <c r="C11" s="4"/>
      <c r="D11" s="4" t="s">
        <v>46</v>
      </c>
      <c r="E11" s="24">
        <v>10000</v>
      </c>
    </row>
    <row r="12" spans="1:9" ht="24" customHeight="1" x14ac:dyDescent="0.25">
      <c r="A12" s="23"/>
      <c r="B12" s="4"/>
      <c r="C12" s="4" t="s">
        <v>35</v>
      </c>
      <c r="D12" s="5" t="s">
        <v>44</v>
      </c>
      <c r="E12" s="25">
        <f>SUM(E9:E11)</f>
        <v>70000</v>
      </c>
    </row>
    <row r="13" spans="1:9" ht="24" customHeight="1" x14ac:dyDescent="0.25">
      <c r="A13" s="5"/>
      <c r="B13" s="4"/>
      <c r="C13" s="4"/>
      <c r="D13" s="4"/>
      <c r="E13" s="24"/>
    </row>
    <row r="14" spans="1:9" ht="24" customHeight="1" x14ac:dyDescent="0.25">
      <c r="A14" s="5" t="s">
        <v>31</v>
      </c>
      <c r="B14" s="23"/>
      <c r="C14" s="5" t="s">
        <v>36</v>
      </c>
      <c r="D14" s="23"/>
      <c r="E14" s="26"/>
    </row>
    <row r="15" spans="1:9" ht="24" customHeight="1" x14ac:dyDescent="0.25">
      <c r="A15" s="4"/>
      <c r="B15" s="4">
        <v>5193</v>
      </c>
      <c r="C15" s="4"/>
      <c r="D15" s="4" t="s">
        <v>70</v>
      </c>
      <c r="E15" s="24">
        <v>20000</v>
      </c>
    </row>
    <row r="16" spans="1:9" ht="24" customHeight="1" x14ac:dyDescent="0.25">
      <c r="A16" s="4"/>
      <c r="B16" s="4"/>
      <c r="C16" s="4" t="s">
        <v>37</v>
      </c>
      <c r="D16" s="5" t="s">
        <v>44</v>
      </c>
      <c r="E16" s="25">
        <v>20000</v>
      </c>
    </row>
    <row r="17" spans="1:5" ht="24" customHeight="1" x14ac:dyDescent="0.25">
      <c r="A17" s="4"/>
      <c r="B17" s="4"/>
      <c r="C17" s="4"/>
      <c r="D17" s="4"/>
      <c r="E17" s="25"/>
    </row>
    <row r="18" spans="1:5" ht="24" customHeight="1" x14ac:dyDescent="0.25">
      <c r="A18" s="5">
        <v>3314</v>
      </c>
      <c r="B18" s="4"/>
      <c r="C18" s="5" t="s">
        <v>38</v>
      </c>
      <c r="D18" s="5"/>
      <c r="E18" s="24"/>
    </row>
    <row r="19" spans="1:5" ht="24" customHeight="1" x14ac:dyDescent="0.25">
      <c r="A19" s="4"/>
      <c r="B19" s="4">
        <v>5021</v>
      </c>
      <c r="C19" s="23"/>
      <c r="D19" s="4" t="s">
        <v>134</v>
      </c>
      <c r="E19" s="24">
        <v>5000</v>
      </c>
    </row>
    <row r="20" spans="1:5" ht="24" customHeight="1" x14ac:dyDescent="0.25">
      <c r="A20" s="4"/>
      <c r="B20" s="4">
        <v>5136</v>
      </c>
      <c r="C20" s="4"/>
      <c r="D20" s="4" t="s">
        <v>48</v>
      </c>
      <c r="E20" s="24">
        <v>20000</v>
      </c>
    </row>
    <row r="21" spans="1:5" ht="24" customHeight="1" x14ac:dyDescent="0.25">
      <c r="A21" s="4"/>
      <c r="B21" s="4">
        <v>5139</v>
      </c>
      <c r="C21" s="4"/>
      <c r="D21" s="4" t="s">
        <v>49</v>
      </c>
      <c r="E21" s="24">
        <v>0</v>
      </c>
    </row>
    <row r="22" spans="1:5" ht="24" customHeight="1" x14ac:dyDescent="0.25">
      <c r="A22" s="23"/>
      <c r="B22" s="4"/>
      <c r="C22" s="4" t="s">
        <v>38</v>
      </c>
      <c r="D22" s="5" t="s">
        <v>44</v>
      </c>
      <c r="E22" s="25">
        <f>SUM(E19:E21)</f>
        <v>25000</v>
      </c>
    </row>
    <row r="23" spans="1:5" ht="24" customHeight="1" x14ac:dyDescent="0.25">
      <c r="A23" s="5"/>
      <c r="B23" s="4"/>
      <c r="C23" s="4"/>
      <c r="D23" s="4"/>
      <c r="E23" s="24"/>
    </row>
    <row r="24" spans="1:5" ht="24" customHeight="1" x14ac:dyDescent="0.25">
      <c r="A24" s="5">
        <v>3392</v>
      </c>
      <c r="B24" s="4"/>
      <c r="C24" s="5" t="s">
        <v>39</v>
      </c>
      <c r="D24" s="4"/>
      <c r="E24" s="24"/>
    </row>
    <row r="25" spans="1:5" ht="24" customHeight="1" x14ac:dyDescent="0.25">
      <c r="A25" s="5"/>
      <c r="B25" s="4">
        <v>5194</v>
      </c>
      <c r="C25" s="4" t="s">
        <v>40</v>
      </c>
      <c r="D25" s="5" t="s">
        <v>44</v>
      </c>
      <c r="E25" s="25">
        <v>0</v>
      </c>
    </row>
    <row r="26" spans="1:5" ht="24" customHeight="1" x14ac:dyDescent="0.25">
      <c r="A26" s="5">
        <v>3319</v>
      </c>
      <c r="B26" s="4"/>
      <c r="C26" s="5" t="s">
        <v>41</v>
      </c>
      <c r="D26" s="4"/>
      <c r="E26" s="24"/>
    </row>
    <row r="27" spans="1:5" ht="24" customHeight="1" x14ac:dyDescent="0.25">
      <c r="A27" s="5"/>
      <c r="B27" s="4">
        <v>5021</v>
      </c>
      <c r="C27" s="4"/>
      <c r="D27" s="4" t="s">
        <v>133</v>
      </c>
      <c r="E27" s="24">
        <v>5000</v>
      </c>
    </row>
    <row r="28" spans="1:5" ht="24" customHeight="1" x14ac:dyDescent="0.25">
      <c r="A28" s="5"/>
      <c r="B28" s="4">
        <v>5194</v>
      </c>
      <c r="C28" s="4"/>
      <c r="D28" s="4" t="s">
        <v>40</v>
      </c>
      <c r="E28" s="24">
        <v>10000</v>
      </c>
    </row>
    <row r="29" spans="1:5" ht="24" customHeight="1" x14ac:dyDescent="0.25">
      <c r="A29" s="5"/>
      <c r="B29" s="4">
        <v>5139</v>
      </c>
      <c r="C29" s="4"/>
      <c r="D29" s="4" t="s">
        <v>49</v>
      </c>
      <c r="E29" s="24">
        <v>5000</v>
      </c>
    </row>
    <row r="30" spans="1:5" ht="24" customHeight="1" x14ac:dyDescent="0.25">
      <c r="A30" s="5"/>
      <c r="B30" s="4">
        <v>5169</v>
      </c>
      <c r="C30" s="4"/>
      <c r="D30" s="4" t="s">
        <v>46</v>
      </c>
      <c r="E30" s="24">
        <v>8000</v>
      </c>
    </row>
    <row r="31" spans="1:5" ht="24" customHeight="1" x14ac:dyDescent="0.25">
      <c r="A31" s="5"/>
      <c r="B31" s="4"/>
      <c r="C31" s="4" t="s">
        <v>42</v>
      </c>
      <c r="D31" s="5" t="s">
        <v>44</v>
      </c>
      <c r="E31" s="25">
        <f>SUM(E27:E30)</f>
        <v>28000</v>
      </c>
    </row>
    <row r="32" spans="1:5" ht="24" customHeight="1" x14ac:dyDescent="0.25">
      <c r="A32" s="5"/>
      <c r="B32" s="4"/>
      <c r="C32" s="4"/>
      <c r="D32" s="4"/>
      <c r="E32" s="24"/>
    </row>
    <row r="33" spans="1:5" ht="24" customHeight="1" x14ac:dyDescent="0.25">
      <c r="A33" s="22" t="s">
        <v>0</v>
      </c>
      <c r="B33" s="22" t="s">
        <v>1</v>
      </c>
      <c r="C33" s="23"/>
      <c r="D33" s="22" t="s">
        <v>2</v>
      </c>
      <c r="E33" s="22" t="s">
        <v>3</v>
      </c>
    </row>
    <row r="34" spans="1:5" ht="24" customHeight="1" x14ac:dyDescent="0.25">
      <c r="A34" s="5">
        <v>3399</v>
      </c>
      <c r="B34" s="4"/>
      <c r="C34" s="18" t="s">
        <v>69</v>
      </c>
      <c r="D34" s="23"/>
      <c r="E34" s="26"/>
    </row>
    <row r="35" spans="1:5" ht="24" customHeight="1" thickBot="1" x14ac:dyDescent="0.3">
      <c r="A35" s="4"/>
      <c r="B35" s="4">
        <v>5139</v>
      </c>
      <c r="C35" s="1"/>
      <c r="D35" s="16" t="s">
        <v>49</v>
      </c>
      <c r="E35" s="30">
        <v>20000</v>
      </c>
    </row>
    <row r="36" spans="1:5" ht="24" customHeight="1" thickBot="1" x14ac:dyDescent="0.3">
      <c r="A36" s="4"/>
      <c r="B36" s="4">
        <v>5136</v>
      </c>
      <c r="C36" s="1"/>
      <c r="D36" s="16" t="s">
        <v>132</v>
      </c>
      <c r="E36" s="30">
        <v>10000</v>
      </c>
    </row>
    <row r="37" spans="1:5" ht="24" customHeight="1" thickBot="1" x14ac:dyDescent="0.3">
      <c r="A37" s="4"/>
      <c r="B37" s="4">
        <v>5169</v>
      </c>
      <c r="C37" s="1"/>
      <c r="D37" s="16" t="s">
        <v>56</v>
      </c>
      <c r="E37" s="30">
        <v>20000</v>
      </c>
    </row>
    <row r="38" spans="1:5" ht="24" customHeight="1" thickBot="1" x14ac:dyDescent="0.3">
      <c r="A38" s="4"/>
      <c r="B38" s="4">
        <v>5194</v>
      </c>
      <c r="C38" s="1"/>
      <c r="D38" s="16" t="s">
        <v>57</v>
      </c>
      <c r="E38" s="30">
        <v>30000</v>
      </c>
    </row>
    <row r="39" spans="1:5" ht="24" customHeight="1" thickBot="1" x14ac:dyDescent="0.3">
      <c r="A39" s="4"/>
      <c r="B39" s="4">
        <v>5175</v>
      </c>
      <c r="C39" s="1"/>
      <c r="D39" s="16" t="s">
        <v>58</v>
      </c>
      <c r="E39" s="30">
        <v>25000</v>
      </c>
    </row>
    <row r="40" spans="1:5" ht="24" customHeight="1" thickBot="1" x14ac:dyDescent="0.3">
      <c r="A40" s="4"/>
      <c r="B40" s="4">
        <v>5171</v>
      </c>
      <c r="C40" s="1"/>
      <c r="D40" s="16" t="s">
        <v>59</v>
      </c>
      <c r="E40" s="30">
        <v>5000</v>
      </c>
    </row>
    <row r="41" spans="1:5" ht="24" customHeight="1" thickBot="1" x14ac:dyDescent="0.3">
      <c r="A41" s="4"/>
      <c r="B41" s="4">
        <v>5021</v>
      </c>
      <c r="C41" s="1"/>
      <c r="D41" s="16" t="s">
        <v>60</v>
      </c>
      <c r="E41" s="30">
        <v>15000</v>
      </c>
    </row>
    <row r="42" spans="1:5" ht="24" customHeight="1" thickBot="1" x14ac:dyDescent="0.3">
      <c r="A42" s="4"/>
      <c r="B42" s="4">
        <v>5173</v>
      </c>
      <c r="C42" s="1"/>
      <c r="D42" s="16" t="s">
        <v>61</v>
      </c>
      <c r="E42" s="30">
        <v>5000</v>
      </c>
    </row>
    <row r="43" spans="1:5" ht="24" customHeight="1" thickBot="1" x14ac:dyDescent="0.3">
      <c r="A43" s="4"/>
      <c r="B43" s="4">
        <v>6121</v>
      </c>
      <c r="C43" s="1"/>
      <c r="D43" s="16" t="s">
        <v>62</v>
      </c>
      <c r="E43" s="30">
        <v>20000</v>
      </c>
    </row>
    <row r="44" spans="1:5" ht="24" customHeight="1" thickBot="1" x14ac:dyDescent="0.3">
      <c r="A44" s="9"/>
      <c r="B44" s="4"/>
      <c r="C44" s="1" t="s">
        <v>51</v>
      </c>
      <c r="D44" s="14" t="s">
        <v>44</v>
      </c>
      <c r="E44" s="31">
        <f>SUM(E35:E43)</f>
        <v>150000</v>
      </c>
    </row>
    <row r="45" spans="1:5" ht="24" customHeight="1" x14ac:dyDescent="0.25">
      <c r="A45" s="5"/>
      <c r="B45" s="4"/>
      <c r="C45" s="1"/>
      <c r="D45" s="18"/>
      <c r="E45" s="24"/>
    </row>
    <row r="46" spans="1:5" ht="24" customHeight="1" x14ac:dyDescent="0.25">
      <c r="A46" s="5">
        <v>3421</v>
      </c>
      <c r="B46" s="4"/>
      <c r="C46" s="18" t="s">
        <v>52</v>
      </c>
      <c r="D46" s="1"/>
      <c r="E46" s="24"/>
    </row>
    <row r="47" spans="1:5" ht="24" customHeight="1" x14ac:dyDescent="0.25">
      <c r="A47" s="4"/>
      <c r="B47" s="4">
        <v>5194</v>
      </c>
      <c r="C47" s="1"/>
      <c r="D47" s="1"/>
      <c r="E47" s="24"/>
    </row>
    <row r="48" spans="1:5" ht="24" customHeight="1" x14ac:dyDescent="0.25">
      <c r="A48" s="4"/>
      <c r="B48" s="4">
        <v>5169</v>
      </c>
      <c r="C48" s="1"/>
      <c r="D48" s="1" t="s">
        <v>63</v>
      </c>
      <c r="E48" s="24">
        <v>0</v>
      </c>
    </row>
    <row r="49" spans="1:5" ht="24" customHeight="1" x14ac:dyDescent="0.25">
      <c r="A49" s="4"/>
      <c r="B49" s="4">
        <v>5139</v>
      </c>
      <c r="C49" s="1"/>
      <c r="D49" s="1" t="s">
        <v>64</v>
      </c>
      <c r="E49" s="24">
        <v>0</v>
      </c>
    </row>
    <row r="50" spans="1:5" ht="24" customHeight="1" x14ac:dyDescent="0.25">
      <c r="A50" s="4"/>
      <c r="B50" s="4">
        <v>5175</v>
      </c>
      <c r="C50" s="1"/>
      <c r="D50" s="1" t="s">
        <v>65</v>
      </c>
      <c r="E50" s="24">
        <v>0</v>
      </c>
    </row>
    <row r="51" spans="1:5" ht="24" customHeight="1" x14ac:dyDescent="0.25">
      <c r="A51" s="9"/>
      <c r="B51" s="4"/>
      <c r="C51" s="1"/>
      <c r="D51" s="1" t="s">
        <v>66</v>
      </c>
      <c r="E51" s="24">
        <v>0</v>
      </c>
    </row>
    <row r="52" spans="1:5" ht="24" customHeight="1" x14ac:dyDescent="0.25">
      <c r="A52" s="5"/>
      <c r="B52" s="4"/>
      <c r="C52" s="1" t="s">
        <v>53</v>
      </c>
      <c r="D52" s="18" t="s">
        <v>67</v>
      </c>
      <c r="E52" s="25">
        <f>SUM(E48:E51)</f>
        <v>0</v>
      </c>
    </row>
    <row r="53" spans="1:5" ht="24" customHeight="1" x14ac:dyDescent="0.25">
      <c r="A53" s="5">
        <v>3631</v>
      </c>
      <c r="B53" s="4"/>
      <c r="C53" s="18" t="s">
        <v>54</v>
      </c>
      <c r="D53" s="1"/>
      <c r="E53" s="24"/>
    </row>
    <row r="54" spans="1:5" ht="24" customHeight="1" x14ac:dyDescent="0.25">
      <c r="A54" s="4"/>
      <c r="B54" s="4">
        <v>5154</v>
      </c>
      <c r="C54" s="1"/>
      <c r="D54" s="1"/>
      <c r="E54" s="24"/>
    </row>
    <row r="55" spans="1:5" ht="24" customHeight="1" x14ac:dyDescent="0.25">
      <c r="A55" s="4"/>
      <c r="B55" s="4">
        <v>5021</v>
      </c>
      <c r="C55" s="1"/>
      <c r="D55" s="1" t="s">
        <v>68</v>
      </c>
      <c r="E55" s="24">
        <v>30000</v>
      </c>
    </row>
    <row r="56" spans="1:5" ht="24" customHeight="1" x14ac:dyDescent="0.25">
      <c r="A56" s="4"/>
      <c r="B56" s="4"/>
      <c r="C56" s="1"/>
      <c r="D56" s="1" t="s">
        <v>50</v>
      </c>
      <c r="E56" s="24">
        <v>10000</v>
      </c>
    </row>
    <row r="57" spans="1:5" ht="24" customHeight="1" x14ac:dyDescent="0.25">
      <c r="A57" s="4"/>
      <c r="B57" s="4"/>
      <c r="C57" s="1" t="s">
        <v>55</v>
      </c>
      <c r="D57" s="18" t="s">
        <v>44</v>
      </c>
      <c r="E57" s="25">
        <f>SUM(E55:E56)</f>
        <v>40000</v>
      </c>
    </row>
    <row r="58" spans="1:5" ht="24" customHeight="1" x14ac:dyDescent="0.25">
      <c r="A58" s="5"/>
      <c r="B58" s="5"/>
      <c r="C58" s="1"/>
      <c r="D58" s="1"/>
      <c r="E58" s="24"/>
    </row>
    <row r="59" spans="1:5" ht="24" customHeight="1" x14ac:dyDescent="0.25">
      <c r="A59" s="5"/>
      <c r="B59" s="4"/>
      <c r="C59" s="1"/>
      <c r="D59" s="1"/>
      <c r="E59" s="24"/>
    </row>
    <row r="60" spans="1:5" ht="24" customHeight="1" x14ac:dyDescent="0.25">
      <c r="A60" s="4"/>
      <c r="B60" s="4"/>
      <c r="C60" s="1"/>
      <c r="D60" s="1"/>
      <c r="E60" s="24"/>
    </row>
    <row r="61" spans="1:5" ht="24" customHeight="1" x14ac:dyDescent="0.25">
      <c r="A61" s="4"/>
      <c r="B61" s="4"/>
      <c r="C61" s="1"/>
      <c r="D61" s="1"/>
      <c r="E61" s="24"/>
    </row>
    <row r="62" spans="1:5" ht="24" customHeight="1" x14ac:dyDescent="0.25">
      <c r="A62" s="4"/>
      <c r="B62" s="4"/>
      <c r="C62" s="1"/>
      <c r="D62" s="1"/>
      <c r="E62" s="24"/>
    </row>
    <row r="66" spans="1:5" ht="24" customHeight="1" x14ac:dyDescent="0.25">
      <c r="A66" s="22" t="s">
        <v>0</v>
      </c>
      <c r="B66" s="22" t="s">
        <v>1</v>
      </c>
      <c r="C66" s="23"/>
      <c r="D66" s="22" t="s">
        <v>2</v>
      </c>
      <c r="E66" s="22" t="s">
        <v>3</v>
      </c>
    </row>
    <row r="67" spans="1:5" ht="24" customHeight="1" x14ac:dyDescent="0.25">
      <c r="A67" s="5">
        <v>3639</v>
      </c>
      <c r="B67" s="5"/>
      <c r="C67" s="18" t="s">
        <v>91</v>
      </c>
      <c r="D67" s="1"/>
      <c r="E67" s="19"/>
    </row>
    <row r="68" spans="1:5" ht="24" customHeight="1" x14ac:dyDescent="0.25">
      <c r="A68" s="5"/>
      <c r="B68" s="4"/>
      <c r="C68" s="18"/>
      <c r="D68" s="18"/>
      <c r="E68" s="1"/>
    </row>
    <row r="69" spans="1:5" ht="24" customHeight="1" x14ac:dyDescent="0.25">
      <c r="A69" s="4"/>
      <c r="B69" s="4">
        <v>5011</v>
      </c>
      <c r="C69" s="9"/>
      <c r="D69" s="1" t="s">
        <v>71</v>
      </c>
      <c r="E69" s="35">
        <v>250000</v>
      </c>
    </row>
    <row r="70" spans="1:5" ht="24" customHeight="1" x14ac:dyDescent="0.25">
      <c r="A70" s="4"/>
      <c r="B70" s="4">
        <v>5011</v>
      </c>
      <c r="C70" s="21"/>
      <c r="D70" s="1" t="s">
        <v>72</v>
      </c>
      <c r="E70" s="35">
        <v>0</v>
      </c>
    </row>
    <row r="71" spans="1:5" ht="24" customHeight="1" x14ac:dyDescent="0.25">
      <c r="A71" s="4"/>
      <c r="B71" s="4">
        <v>5032</v>
      </c>
      <c r="C71" s="1"/>
      <c r="D71" s="1" t="s">
        <v>73</v>
      </c>
      <c r="E71" s="8">
        <v>60000</v>
      </c>
    </row>
    <row r="72" spans="1:5" ht="24" customHeight="1" x14ac:dyDescent="0.25">
      <c r="A72" s="4"/>
      <c r="B72" s="4">
        <v>5032</v>
      </c>
      <c r="C72" s="1"/>
      <c r="D72" s="1" t="s">
        <v>74</v>
      </c>
      <c r="E72" s="8">
        <v>0</v>
      </c>
    </row>
    <row r="73" spans="1:5" ht="24" customHeight="1" x14ac:dyDescent="0.25">
      <c r="A73" s="4"/>
      <c r="B73" s="4">
        <v>5031</v>
      </c>
      <c r="C73" s="1"/>
      <c r="D73" s="1" t="s">
        <v>75</v>
      </c>
      <c r="E73" s="8">
        <v>90000</v>
      </c>
    </row>
    <row r="74" spans="1:5" ht="24" customHeight="1" x14ac:dyDescent="0.25">
      <c r="A74" s="4"/>
      <c r="B74" s="4">
        <v>5031</v>
      </c>
      <c r="C74" s="1"/>
      <c r="D74" s="1" t="s">
        <v>76</v>
      </c>
      <c r="E74" s="8">
        <v>0</v>
      </c>
    </row>
    <row r="75" spans="1:5" ht="24" customHeight="1" x14ac:dyDescent="0.25">
      <c r="A75" s="4"/>
      <c r="B75" s="4">
        <v>5038</v>
      </c>
      <c r="C75" s="1"/>
      <c r="D75" s="1" t="s">
        <v>77</v>
      </c>
      <c r="E75" s="8">
        <v>2000</v>
      </c>
    </row>
    <row r="76" spans="1:5" ht="24" customHeight="1" x14ac:dyDescent="0.25">
      <c r="A76" s="4"/>
      <c r="B76" s="4">
        <v>5132</v>
      </c>
      <c r="C76" s="1"/>
      <c r="D76" s="1" t="s">
        <v>78</v>
      </c>
      <c r="E76" s="8">
        <v>6000</v>
      </c>
    </row>
    <row r="77" spans="1:5" ht="24" customHeight="1" x14ac:dyDescent="0.25">
      <c r="A77" s="4"/>
      <c r="B77" s="4">
        <v>5167</v>
      </c>
      <c r="C77" s="1"/>
      <c r="D77" s="1" t="s">
        <v>79</v>
      </c>
      <c r="E77" s="8">
        <v>2000</v>
      </c>
    </row>
    <row r="78" spans="1:5" ht="24" customHeight="1" x14ac:dyDescent="0.25">
      <c r="A78" s="4"/>
      <c r="B78" s="4">
        <v>5169</v>
      </c>
      <c r="C78" s="1"/>
      <c r="D78" s="1" t="s">
        <v>80</v>
      </c>
      <c r="E78" s="8">
        <v>10000</v>
      </c>
    </row>
    <row r="79" spans="1:5" ht="24" customHeight="1" x14ac:dyDescent="0.25">
      <c r="A79" s="4"/>
      <c r="B79" s="4">
        <v>5329</v>
      </c>
      <c r="C79" s="1"/>
      <c r="D79" s="1" t="s">
        <v>81</v>
      </c>
      <c r="E79" s="8">
        <v>9100</v>
      </c>
    </row>
    <row r="80" spans="1:5" ht="24" customHeight="1" x14ac:dyDescent="0.25">
      <c r="A80" s="9"/>
      <c r="B80" s="4"/>
      <c r="C80" s="1" t="s">
        <v>93</v>
      </c>
      <c r="D80" s="18" t="s">
        <v>44</v>
      </c>
      <c r="E80" s="28">
        <f>SUM(E69:E79)</f>
        <v>429100</v>
      </c>
    </row>
    <row r="81" spans="1:5" ht="24" customHeight="1" x14ac:dyDescent="0.25">
      <c r="A81" s="5"/>
      <c r="B81" s="4"/>
      <c r="C81" s="18"/>
      <c r="D81" s="18"/>
      <c r="E81" s="1"/>
    </row>
    <row r="82" spans="1:5" ht="24" customHeight="1" x14ac:dyDescent="0.25">
      <c r="A82" s="5">
        <v>3722</v>
      </c>
      <c r="B82" s="4"/>
      <c r="C82" s="18" t="s">
        <v>82</v>
      </c>
      <c r="D82" s="18"/>
      <c r="E82" s="1"/>
    </row>
    <row r="83" spans="1:5" ht="24" customHeight="1" x14ac:dyDescent="0.25">
      <c r="A83" s="4"/>
      <c r="B83" s="4">
        <v>5169</v>
      </c>
      <c r="C83" s="1" t="s">
        <v>92</v>
      </c>
      <c r="D83" s="1" t="s">
        <v>56</v>
      </c>
      <c r="E83" s="8">
        <v>75000</v>
      </c>
    </row>
    <row r="84" spans="1:5" ht="24" customHeight="1" x14ac:dyDescent="0.25">
      <c r="A84" s="4"/>
      <c r="B84" s="4">
        <v>5329</v>
      </c>
      <c r="C84" s="1"/>
      <c r="D84" s="1" t="s">
        <v>83</v>
      </c>
      <c r="E84" s="8">
        <v>415</v>
      </c>
    </row>
    <row r="85" spans="1:5" ht="24" customHeight="1" x14ac:dyDescent="0.25">
      <c r="A85" s="4"/>
      <c r="B85" s="4">
        <v>5137</v>
      </c>
      <c r="C85" s="1"/>
      <c r="D85" s="1" t="s">
        <v>136</v>
      </c>
      <c r="E85" s="19">
        <v>40000</v>
      </c>
    </row>
    <row r="86" spans="1:5" ht="24" customHeight="1" x14ac:dyDescent="0.25">
      <c r="A86" s="9"/>
      <c r="B86" s="4"/>
      <c r="C86" s="1" t="s">
        <v>92</v>
      </c>
      <c r="D86" s="18" t="s">
        <v>44</v>
      </c>
      <c r="E86" s="28">
        <f>SUM(E83:E85)</f>
        <v>115415</v>
      </c>
    </row>
    <row r="87" spans="1:5" ht="24" customHeight="1" x14ac:dyDescent="0.25">
      <c r="A87" s="5"/>
      <c r="B87" s="4"/>
      <c r="C87" s="1"/>
      <c r="D87" s="1"/>
      <c r="E87" s="19"/>
    </row>
    <row r="88" spans="1:5" ht="24" customHeight="1" x14ac:dyDescent="0.25">
      <c r="A88" s="5">
        <v>3745</v>
      </c>
      <c r="B88" s="4"/>
      <c r="C88" s="18" t="s">
        <v>90</v>
      </c>
      <c r="D88" s="18"/>
      <c r="E88" s="27"/>
    </row>
    <row r="89" spans="1:5" ht="24" customHeight="1" x14ac:dyDescent="0.25">
      <c r="A89" s="4"/>
      <c r="B89" s="4">
        <v>5139</v>
      </c>
      <c r="C89" s="9"/>
      <c r="D89" s="1" t="s">
        <v>49</v>
      </c>
      <c r="E89" s="8">
        <v>20000</v>
      </c>
    </row>
    <row r="90" spans="1:5" ht="24" customHeight="1" x14ac:dyDescent="0.25">
      <c r="A90" s="4"/>
      <c r="B90" s="4">
        <v>5021</v>
      </c>
      <c r="C90" s="1"/>
      <c r="D90" s="1" t="s">
        <v>84</v>
      </c>
      <c r="E90" s="8">
        <v>10000</v>
      </c>
    </row>
    <row r="91" spans="1:5" ht="24" customHeight="1" x14ac:dyDescent="0.25">
      <c r="A91" s="4"/>
      <c r="B91" s="4">
        <v>5156</v>
      </c>
      <c r="C91" s="1"/>
      <c r="D91" s="1" t="s">
        <v>85</v>
      </c>
      <c r="E91" s="8">
        <v>30000</v>
      </c>
    </row>
    <row r="92" spans="1:5" ht="24" customHeight="1" x14ac:dyDescent="0.25">
      <c r="A92" s="4"/>
      <c r="B92" s="4">
        <v>5171</v>
      </c>
      <c r="C92" s="1"/>
      <c r="D92" s="1" t="s">
        <v>86</v>
      </c>
      <c r="E92" s="8">
        <v>20000</v>
      </c>
    </row>
    <row r="93" spans="1:5" ht="24" customHeight="1" x14ac:dyDescent="0.25">
      <c r="A93" s="4"/>
      <c r="B93" s="4">
        <v>5169</v>
      </c>
      <c r="C93" s="1"/>
      <c r="D93" s="1" t="s">
        <v>87</v>
      </c>
      <c r="E93" s="8">
        <v>20000</v>
      </c>
    </row>
    <row r="94" spans="1:5" ht="24" customHeight="1" x14ac:dyDescent="0.25">
      <c r="A94" s="4"/>
      <c r="B94" s="4">
        <v>6121</v>
      </c>
      <c r="C94" s="1"/>
      <c r="D94" s="1" t="s">
        <v>88</v>
      </c>
      <c r="E94" s="8">
        <v>30000</v>
      </c>
    </row>
    <row r="95" spans="1:5" ht="24" customHeight="1" x14ac:dyDescent="0.25">
      <c r="A95" s="9"/>
      <c r="B95" s="4"/>
      <c r="C95" s="1" t="s">
        <v>89</v>
      </c>
      <c r="D95" s="18" t="s">
        <v>44</v>
      </c>
      <c r="E95" s="28">
        <f>SUM(E89:E94)</f>
        <v>130000</v>
      </c>
    </row>
    <row r="96" spans="1:5" ht="24" customHeight="1" x14ac:dyDescent="0.25">
      <c r="A96" s="5"/>
      <c r="B96" s="4"/>
      <c r="C96" s="1"/>
      <c r="D96" s="1"/>
      <c r="E96" s="19"/>
    </row>
    <row r="98" spans="1:5" x14ac:dyDescent="0.25">
      <c r="A98" s="22" t="s">
        <v>0</v>
      </c>
      <c r="B98" s="22" t="s">
        <v>1</v>
      </c>
      <c r="C98" s="36"/>
      <c r="D98" s="22" t="s">
        <v>2</v>
      </c>
      <c r="E98" s="22" t="s">
        <v>3</v>
      </c>
    </row>
    <row r="99" spans="1:5" ht="24" customHeight="1" x14ac:dyDescent="0.25">
      <c r="A99" s="4">
        <v>5512</v>
      </c>
      <c r="B99" s="4"/>
      <c r="C99" s="18" t="s">
        <v>94</v>
      </c>
      <c r="D99" s="1"/>
      <c r="E99" s="8"/>
    </row>
    <row r="100" spans="1:5" ht="24" customHeight="1" x14ac:dyDescent="0.25">
      <c r="A100" s="4"/>
      <c r="B100" s="4">
        <v>5171</v>
      </c>
      <c r="C100" s="37"/>
      <c r="D100" s="1" t="s">
        <v>86</v>
      </c>
      <c r="E100" s="8">
        <v>5000</v>
      </c>
    </row>
    <row r="101" spans="1:5" ht="24" customHeight="1" x14ac:dyDescent="0.25">
      <c r="A101" s="4"/>
      <c r="B101" s="4">
        <v>5019</v>
      </c>
      <c r="C101" s="1"/>
      <c r="D101" s="1" t="s">
        <v>100</v>
      </c>
      <c r="E101" s="8">
        <v>2000</v>
      </c>
    </row>
    <row r="102" spans="1:5" ht="24" customHeight="1" x14ac:dyDescent="0.25">
      <c r="A102" s="4"/>
      <c r="B102" s="4">
        <v>6121</v>
      </c>
      <c r="C102" s="1" t="s">
        <v>140</v>
      </c>
      <c r="D102" s="1" t="s">
        <v>62</v>
      </c>
      <c r="E102" s="8">
        <v>500000</v>
      </c>
    </row>
    <row r="103" spans="1:5" ht="24" customHeight="1" x14ac:dyDescent="0.25">
      <c r="A103" s="4"/>
      <c r="B103" s="4">
        <v>5139</v>
      </c>
      <c r="C103" s="1"/>
      <c r="D103" s="1" t="s">
        <v>49</v>
      </c>
      <c r="E103" s="8">
        <v>5000</v>
      </c>
    </row>
    <row r="104" spans="1:5" ht="24" customHeight="1" x14ac:dyDescent="0.25">
      <c r="A104" s="4"/>
      <c r="B104" s="4">
        <v>5156</v>
      </c>
      <c r="C104" s="1"/>
      <c r="D104" s="1" t="s">
        <v>101</v>
      </c>
      <c r="E104" s="8">
        <v>5000</v>
      </c>
    </row>
    <row r="105" spans="1:5" ht="24" customHeight="1" x14ac:dyDescent="0.25">
      <c r="A105" s="4"/>
      <c r="B105" s="4">
        <v>5167</v>
      </c>
      <c r="C105" s="1"/>
      <c r="D105" s="1" t="s">
        <v>79</v>
      </c>
      <c r="E105" s="8">
        <v>2000</v>
      </c>
    </row>
    <row r="106" spans="1:5" ht="24" customHeight="1" x14ac:dyDescent="0.25">
      <c r="A106" s="4"/>
      <c r="B106" s="4">
        <v>5169</v>
      </c>
      <c r="C106" s="1"/>
      <c r="D106" s="1" t="s">
        <v>56</v>
      </c>
      <c r="E106" s="8">
        <v>2000</v>
      </c>
    </row>
    <row r="107" spans="1:5" ht="24" customHeight="1" x14ac:dyDescent="0.25">
      <c r="A107" s="4"/>
      <c r="B107" s="4">
        <v>5173</v>
      </c>
      <c r="C107" s="1"/>
      <c r="D107" s="1" t="s">
        <v>61</v>
      </c>
      <c r="E107" s="8">
        <v>2000</v>
      </c>
    </row>
    <row r="108" spans="1:5" ht="24" customHeight="1" x14ac:dyDescent="0.25">
      <c r="A108" s="4"/>
      <c r="B108" s="4">
        <v>5154</v>
      </c>
      <c r="C108" s="1"/>
      <c r="D108" s="1" t="s">
        <v>102</v>
      </c>
      <c r="E108" s="8">
        <v>1000</v>
      </c>
    </row>
    <row r="109" spans="1:5" ht="24" customHeight="1" x14ac:dyDescent="0.25">
      <c r="A109" s="4"/>
      <c r="B109" s="4">
        <v>5153</v>
      </c>
      <c r="C109" s="1"/>
      <c r="D109" s="1" t="s">
        <v>103</v>
      </c>
      <c r="E109" s="8">
        <v>2000</v>
      </c>
    </row>
    <row r="110" spans="1:5" ht="24" customHeight="1" x14ac:dyDescent="0.25">
      <c r="A110" s="4"/>
      <c r="B110" s="4">
        <v>5136</v>
      </c>
      <c r="C110" s="1"/>
      <c r="D110" s="1" t="s">
        <v>104</v>
      </c>
      <c r="E110" s="8">
        <v>1000</v>
      </c>
    </row>
    <row r="111" spans="1:5" ht="24" customHeight="1" x14ac:dyDescent="0.25">
      <c r="A111" s="4"/>
      <c r="B111" s="4">
        <v>5132</v>
      </c>
      <c r="C111" s="1"/>
      <c r="D111" s="1" t="s">
        <v>78</v>
      </c>
      <c r="E111" s="8">
        <v>5000</v>
      </c>
    </row>
    <row r="112" spans="1:5" ht="24" customHeight="1" x14ac:dyDescent="0.25">
      <c r="A112" s="4"/>
      <c r="B112" s="4">
        <v>5137</v>
      </c>
      <c r="C112" s="1"/>
      <c r="D112" s="1" t="s">
        <v>136</v>
      </c>
      <c r="E112" s="8">
        <v>20000</v>
      </c>
    </row>
    <row r="113" spans="1:5" ht="24" customHeight="1" x14ac:dyDescent="0.25">
      <c r="A113" s="37"/>
      <c r="B113" s="4"/>
      <c r="C113" s="1" t="s">
        <v>95</v>
      </c>
      <c r="D113" s="18" t="s">
        <v>44</v>
      </c>
      <c r="E113" s="28">
        <f>SUM(E100:E112)</f>
        <v>552000</v>
      </c>
    </row>
    <row r="114" spans="1:5" ht="24" customHeight="1" x14ac:dyDescent="0.25">
      <c r="A114" s="4"/>
      <c r="B114" s="4"/>
      <c r="C114" s="1"/>
      <c r="D114" s="1"/>
      <c r="E114" s="27"/>
    </row>
    <row r="115" spans="1:5" ht="24" customHeight="1" x14ac:dyDescent="0.25">
      <c r="A115" s="4">
        <v>6112</v>
      </c>
      <c r="B115" s="4"/>
      <c r="C115" s="18" t="s">
        <v>96</v>
      </c>
      <c r="D115" s="1"/>
      <c r="E115" s="27"/>
    </row>
    <row r="116" spans="1:5" ht="24" customHeight="1" x14ac:dyDescent="0.25">
      <c r="A116" s="4"/>
      <c r="B116" s="4">
        <v>5023</v>
      </c>
      <c r="C116" s="37"/>
      <c r="D116" s="1" t="s">
        <v>105</v>
      </c>
      <c r="E116" s="8">
        <v>350000</v>
      </c>
    </row>
    <row r="117" spans="1:5" ht="24" customHeight="1" x14ac:dyDescent="0.25">
      <c r="A117" s="4"/>
      <c r="B117" s="4">
        <v>5032</v>
      </c>
      <c r="C117" s="1"/>
      <c r="D117" s="1" t="s">
        <v>106</v>
      </c>
      <c r="E117" s="8">
        <v>40000</v>
      </c>
    </row>
    <row r="118" spans="1:5" ht="24" customHeight="1" x14ac:dyDescent="0.25">
      <c r="A118" s="4"/>
      <c r="B118" s="4"/>
      <c r="C118" s="1" t="s">
        <v>97</v>
      </c>
      <c r="D118" s="18" t="s">
        <v>44</v>
      </c>
      <c r="E118" s="28">
        <f>SUM(E116:E117)</f>
        <v>390000</v>
      </c>
    </row>
    <row r="119" spans="1:5" ht="24" customHeight="1" x14ac:dyDescent="0.25">
      <c r="A119" s="4"/>
      <c r="B119" s="4"/>
      <c r="C119" s="1"/>
      <c r="D119" s="1"/>
      <c r="E119" s="8"/>
    </row>
    <row r="120" spans="1:5" ht="24" customHeight="1" x14ac:dyDescent="0.25">
      <c r="A120" s="4"/>
      <c r="B120" s="4"/>
      <c r="C120" s="1"/>
      <c r="D120" s="1"/>
      <c r="E120" s="8"/>
    </row>
    <row r="121" spans="1:5" ht="24" customHeight="1" x14ac:dyDescent="0.25">
      <c r="A121" s="4"/>
      <c r="B121" s="4"/>
      <c r="C121" s="1"/>
      <c r="D121" s="1"/>
      <c r="E121" s="8"/>
    </row>
    <row r="122" spans="1:5" ht="24" customHeight="1" x14ac:dyDescent="0.25">
      <c r="A122" s="4"/>
      <c r="B122" s="4"/>
      <c r="C122" s="1"/>
      <c r="D122" s="1"/>
      <c r="E122" s="8"/>
    </row>
    <row r="123" spans="1:5" ht="24" customHeight="1" x14ac:dyDescent="0.25">
      <c r="A123" s="4"/>
      <c r="B123" s="4"/>
      <c r="C123" s="1"/>
      <c r="D123" s="1"/>
      <c r="E123" s="8"/>
    </row>
    <row r="124" spans="1:5" ht="24" customHeight="1" x14ac:dyDescent="0.25">
      <c r="A124" s="4"/>
      <c r="B124" s="4"/>
      <c r="C124" s="1"/>
      <c r="D124" s="1"/>
      <c r="E124" s="8"/>
    </row>
    <row r="125" spans="1:5" ht="24" customHeight="1" x14ac:dyDescent="0.25">
      <c r="A125" s="4"/>
      <c r="B125" s="4"/>
      <c r="C125" s="1"/>
      <c r="D125" s="1"/>
      <c r="E125" s="8"/>
    </row>
    <row r="126" spans="1:5" ht="24" customHeight="1" x14ac:dyDescent="0.25">
      <c r="A126" s="4"/>
      <c r="B126" s="4"/>
      <c r="C126" s="1"/>
      <c r="D126" s="1"/>
      <c r="E126" s="8"/>
    </row>
    <row r="127" spans="1:5" ht="24" customHeight="1" x14ac:dyDescent="0.25">
      <c r="A127" s="4"/>
      <c r="B127" s="4"/>
      <c r="C127" s="1"/>
      <c r="D127" s="1"/>
      <c r="E127" s="8"/>
    </row>
    <row r="128" spans="1:5" ht="24" customHeight="1" x14ac:dyDescent="0.25">
      <c r="A128" s="4"/>
      <c r="B128" s="4"/>
      <c r="C128" s="1"/>
      <c r="D128" s="1"/>
      <c r="E128" s="8"/>
    </row>
    <row r="129" spans="1:5" x14ac:dyDescent="0.25">
      <c r="A129" s="33"/>
      <c r="B129" s="33"/>
      <c r="C129" s="34"/>
      <c r="E129" s="32"/>
    </row>
    <row r="130" spans="1:5" ht="24" customHeight="1" x14ac:dyDescent="0.25">
      <c r="A130" s="20" t="s">
        <v>0</v>
      </c>
      <c r="B130" s="20" t="s">
        <v>1</v>
      </c>
      <c r="C130" s="1"/>
      <c r="D130" s="22" t="s">
        <v>2</v>
      </c>
      <c r="E130" s="22" t="s">
        <v>3</v>
      </c>
    </row>
    <row r="131" spans="1:5" ht="24" customHeight="1" x14ac:dyDescent="0.25">
      <c r="A131" s="5">
        <v>6171</v>
      </c>
      <c r="B131" s="4"/>
      <c r="C131" s="18" t="s">
        <v>98</v>
      </c>
      <c r="D131" s="18"/>
      <c r="E131" s="27"/>
    </row>
    <row r="132" spans="1:5" ht="24" customHeight="1" x14ac:dyDescent="0.25">
      <c r="A132" s="4"/>
      <c r="B132" s="4">
        <v>5021</v>
      </c>
      <c r="C132" s="1"/>
      <c r="D132" s="1" t="s">
        <v>47</v>
      </c>
      <c r="E132" s="8">
        <v>30000</v>
      </c>
    </row>
    <row r="133" spans="1:5" ht="24" customHeight="1" x14ac:dyDescent="0.25">
      <c r="A133" s="4"/>
      <c r="B133" s="4">
        <v>5136</v>
      </c>
      <c r="C133" s="1"/>
      <c r="D133" s="1" t="s">
        <v>109</v>
      </c>
      <c r="E133" s="8">
        <v>10000</v>
      </c>
    </row>
    <row r="134" spans="1:5" ht="24" customHeight="1" x14ac:dyDescent="0.25">
      <c r="A134" s="4"/>
      <c r="B134" s="4">
        <v>5132</v>
      </c>
      <c r="C134" s="1"/>
      <c r="D134" s="1" t="s">
        <v>78</v>
      </c>
      <c r="E134" s="8">
        <v>1000</v>
      </c>
    </row>
    <row r="135" spans="1:5" ht="24" customHeight="1" x14ac:dyDescent="0.25">
      <c r="A135" s="4"/>
      <c r="B135" s="4">
        <v>5137</v>
      </c>
      <c r="C135" s="1"/>
      <c r="D135" s="1" t="s">
        <v>110</v>
      </c>
      <c r="E135" s="8">
        <v>50000</v>
      </c>
    </row>
    <row r="136" spans="1:5" ht="24" customHeight="1" x14ac:dyDescent="0.25">
      <c r="A136" s="4"/>
      <c r="B136" s="4">
        <v>5139</v>
      </c>
      <c r="C136" s="1"/>
      <c r="D136" s="1" t="s">
        <v>49</v>
      </c>
      <c r="E136" s="8">
        <v>100000</v>
      </c>
    </row>
    <row r="137" spans="1:5" ht="24" customHeight="1" x14ac:dyDescent="0.25">
      <c r="A137" s="4"/>
      <c r="B137" s="4">
        <v>5153</v>
      </c>
      <c r="C137" s="1"/>
      <c r="D137" s="1" t="s">
        <v>103</v>
      </c>
      <c r="E137" s="8">
        <v>40000</v>
      </c>
    </row>
    <row r="138" spans="1:5" ht="24" customHeight="1" x14ac:dyDescent="0.25">
      <c r="A138" s="4"/>
      <c r="B138" s="4">
        <v>5154</v>
      </c>
      <c r="C138" s="1"/>
      <c r="D138" s="1" t="s">
        <v>102</v>
      </c>
      <c r="E138" s="8">
        <v>40000</v>
      </c>
    </row>
    <row r="139" spans="1:5" ht="24" customHeight="1" x14ac:dyDescent="0.25">
      <c r="A139" s="4"/>
      <c r="B139" s="4">
        <v>5161</v>
      </c>
      <c r="C139" s="1"/>
      <c r="D139" s="1" t="s">
        <v>111</v>
      </c>
      <c r="E139" s="8">
        <v>5000</v>
      </c>
    </row>
    <row r="140" spans="1:5" ht="24" customHeight="1" x14ac:dyDescent="0.25">
      <c r="A140" s="4"/>
      <c r="B140" s="4">
        <v>5162</v>
      </c>
      <c r="C140" s="1"/>
      <c r="D140" s="1" t="s">
        <v>112</v>
      </c>
      <c r="E140" s="8">
        <v>15000</v>
      </c>
    </row>
    <row r="141" spans="1:5" ht="24" customHeight="1" x14ac:dyDescent="0.25">
      <c r="A141" s="4"/>
      <c r="B141" s="4">
        <v>5166</v>
      </c>
      <c r="C141" s="1"/>
      <c r="D141" s="1" t="s">
        <v>113</v>
      </c>
      <c r="E141" s="8">
        <v>5000</v>
      </c>
    </row>
    <row r="142" spans="1:5" ht="24" customHeight="1" x14ac:dyDescent="0.25">
      <c r="A142" s="4"/>
      <c r="B142" s="4">
        <v>5167</v>
      </c>
      <c r="C142" s="1"/>
      <c r="D142" s="1" t="s">
        <v>79</v>
      </c>
      <c r="E142" s="8">
        <v>15000</v>
      </c>
    </row>
    <row r="143" spans="1:5" ht="24" customHeight="1" x14ac:dyDescent="0.25">
      <c r="A143" s="4"/>
      <c r="B143" s="4">
        <v>5169</v>
      </c>
      <c r="C143" s="1"/>
      <c r="D143" s="1" t="s">
        <v>56</v>
      </c>
      <c r="E143" s="35">
        <v>50000</v>
      </c>
    </row>
    <row r="144" spans="1:5" ht="24" customHeight="1" x14ac:dyDescent="0.25">
      <c r="A144" s="4"/>
      <c r="B144" s="4">
        <v>5171</v>
      </c>
      <c r="C144" s="1"/>
      <c r="D144" s="1" t="s">
        <v>86</v>
      </c>
      <c r="E144" s="8">
        <v>70000</v>
      </c>
    </row>
    <row r="145" spans="1:5" ht="24" customHeight="1" x14ac:dyDescent="0.25">
      <c r="A145" s="4"/>
      <c r="B145" s="4">
        <v>5172</v>
      </c>
      <c r="C145" s="1"/>
      <c r="D145" s="1" t="s">
        <v>114</v>
      </c>
      <c r="E145" s="8">
        <v>10000</v>
      </c>
    </row>
    <row r="146" spans="1:5" ht="24" customHeight="1" x14ac:dyDescent="0.25">
      <c r="A146" s="4"/>
      <c r="B146" s="4">
        <v>5173</v>
      </c>
      <c r="C146" s="1"/>
      <c r="D146" s="1" t="s">
        <v>61</v>
      </c>
      <c r="E146" s="8">
        <v>20000</v>
      </c>
    </row>
    <row r="147" spans="1:5" ht="24" customHeight="1" x14ac:dyDescent="0.25">
      <c r="A147" s="4"/>
      <c r="B147" s="4">
        <v>5175</v>
      </c>
      <c r="C147" s="1"/>
      <c r="D147" s="1" t="s">
        <v>58</v>
      </c>
      <c r="E147" s="8">
        <v>10000</v>
      </c>
    </row>
    <row r="148" spans="1:5" ht="24" customHeight="1" x14ac:dyDescent="0.25">
      <c r="A148" s="4"/>
      <c r="B148" s="4">
        <v>6121</v>
      </c>
      <c r="C148" s="1"/>
      <c r="D148" s="1" t="s">
        <v>115</v>
      </c>
      <c r="E148" s="8">
        <v>622555</v>
      </c>
    </row>
    <row r="149" spans="1:5" ht="24" customHeight="1" x14ac:dyDescent="0.25">
      <c r="A149" s="4"/>
      <c r="B149" s="4"/>
      <c r="C149" s="1"/>
      <c r="D149" s="1"/>
      <c r="E149" s="8"/>
    </row>
    <row r="150" spans="1:5" ht="24" customHeight="1" x14ac:dyDescent="0.25">
      <c r="A150" s="9"/>
      <c r="B150" s="4"/>
      <c r="C150" s="1" t="s">
        <v>99</v>
      </c>
      <c r="D150" s="18" t="s">
        <v>44</v>
      </c>
      <c r="E150" s="28">
        <f>SUM(E132:E149)</f>
        <v>1093555</v>
      </c>
    </row>
    <row r="151" spans="1:5" ht="24" customHeight="1" x14ac:dyDescent="0.25">
      <c r="A151" s="5"/>
      <c r="B151" s="4"/>
      <c r="C151" s="18"/>
      <c r="D151" s="18"/>
      <c r="E151" s="29"/>
    </row>
    <row r="152" spans="1:5" ht="24" customHeight="1" x14ac:dyDescent="0.25">
      <c r="A152" s="5">
        <v>6310</v>
      </c>
      <c r="B152" s="4"/>
      <c r="C152" s="18" t="s">
        <v>107</v>
      </c>
      <c r="D152" s="18"/>
      <c r="E152" s="29"/>
    </row>
    <row r="153" spans="1:5" ht="24" customHeight="1" x14ac:dyDescent="0.25">
      <c r="A153" s="9"/>
      <c r="B153" s="4">
        <v>5163</v>
      </c>
      <c r="C153" s="9"/>
      <c r="D153" s="1" t="s">
        <v>116</v>
      </c>
      <c r="E153" s="8">
        <v>7000</v>
      </c>
    </row>
    <row r="154" spans="1:5" ht="24" customHeight="1" x14ac:dyDescent="0.25">
      <c r="A154" s="5"/>
      <c r="B154" s="4"/>
      <c r="C154" s="1" t="s">
        <v>108</v>
      </c>
      <c r="D154" s="18" t="s">
        <v>44</v>
      </c>
      <c r="E154" s="28">
        <f>SUM(E153)</f>
        <v>7000</v>
      </c>
    </row>
    <row r="155" spans="1:5" ht="24" customHeight="1" thickBot="1" x14ac:dyDescent="0.3">
      <c r="A155" s="10">
        <v>6320</v>
      </c>
      <c r="B155" s="13"/>
      <c r="C155" s="14" t="s">
        <v>117</v>
      </c>
      <c r="D155" s="16"/>
      <c r="E155" s="31"/>
    </row>
    <row r="156" spans="1:5" ht="24" customHeight="1" thickBot="1" x14ac:dyDescent="0.3">
      <c r="A156" s="10"/>
      <c r="B156" s="13">
        <v>5163</v>
      </c>
      <c r="C156" s="16"/>
      <c r="D156" s="16" t="s">
        <v>119</v>
      </c>
      <c r="E156" s="30">
        <v>25000</v>
      </c>
    </row>
    <row r="157" spans="1:5" ht="24" customHeight="1" thickBot="1" x14ac:dyDescent="0.3">
      <c r="A157" s="10"/>
      <c r="B157" s="13"/>
      <c r="C157" s="16" t="s">
        <v>118</v>
      </c>
      <c r="D157" s="14" t="s">
        <v>44</v>
      </c>
      <c r="E157" s="31">
        <f>SUM(E156)</f>
        <v>25000</v>
      </c>
    </row>
    <row r="158" spans="1:5" ht="24" customHeight="1" thickBot="1" x14ac:dyDescent="0.3">
      <c r="A158" s="10"/>
      <c r="B158" s="13"/>
      <c r="C158" s="16"/>
      <c r="D158" s="16"/>
      <c r="E158" s="30"/>
    </row>
    <row r="159" spans="1:5" ht="24" customHeight="1" thickBot="1" x14ac:dyDescent="0.3">
      <c r="A159" s="10"/>
      <c r="B159" s="13"/>
      <c r="C159" s="16"/>
      <c r="D159" s="16"/>
      <c r="E159" s="30"/>
    </row>
    <row r="160" spans="1:5" ht="24" customHeight="1" x14ac:dyDescent="0.25">
      <c r="A160" s="9"/>
      <c r="B160" s="4"/>
      <c r="C160" s="1"/>
      <c r="D160" s="18"/>
      <c r="E160" s="28"/>
    </row>
    <row r="161" spans="1:5" x14ac:dyDescent="0.25">
      <c r="A161" s="5"/>
      <c r="B161" s="4"/>
      <c r="C161" s="1"/>
      <c r="D161" s="1"/>
      <c r="E161" s="8"/>
    </row>
    <row r="162" spans="1:5" ht="24" customHeight="1" x14ac:dyDescent="0.25">
      <c r="A162" s="20" t="s">
        <v>0</v>
      </c>
      <c r="B162" s="20" t="s">
        <v>1</v>
      </c>
      <c r="C162" s="1"/>
      <c r="D162" s="22" t="s">
        <v>2</v>
      </c>
      <c r="E162" s="46" t="s">
        <v>3</v>
      </c>
    </row>
    <row r="163" spans="1:5" ht="24" customHeight="1" thickBot="1" x14ac:dyDescent="0.3">
      <c r="A163" s="10">
        <v>6399</v>
      </c>
      <c r="B163" s="12"/>
      <c r="C163" s="14" t="s">
        <v>120</v>
      </c>
      <c r="D163" s="15"/>
      <c r="E163" s="47"/>
    </row>
    <row r="164" spans="1:5" ht="24" customHeight="1" thickBot="1" x14ac:dyDescent="0.3">
      <c r="A164" s="10"/>
      <c r="B164" s="13">
        <v>5362</v>
      </c>
      <c r="C164" s="16"/>
      <c r="D164" s="16" t="s">
        <v>125</v>
      </c>
      <c r="E164" s="30">
        <v>57000</v>
      </c>
    </row>
    <row r="165" spans="1:5" ht="24" customHeight="1" thickBot="1" x14ac:dyDescent="0.3">
      <c r="A165" s="10"/>
      <c r="B165" s="13"/>
      <c r="C165" s="16" t="s">
        <v>121</v>
      </c>
      <c r="D165" s="14" t="s">
        <v>44</v>
      </c>
      <c r="E165" s="31">
        <f>SUM(E164)</f>
        <v>57000</v>
      </c>
    </row>
    <row r="166" spans="1:5" ht="24" customHeight="1" thickBot="1" x14ac:dyDescent="0.3">
      <c r="A166" s="10"/>
      <c r="B166" s="13"/>
      <c r="C166" s="16"/>
      <c r="D166" s="16"/>
      <c r="E166" s="30"/>
    </row>
    <row r="167" spans="1:5" ht="24" customHeight="1" thickBot="1" x14ac:dyDescent="0.3">
      <c r="A167" s="10"/>
      <c r="B167" s="13"/>
      <c r="C167" s="16"/>
      <c r="D167" s="16"/>
      <c r="E167" s="30"/>
    </row>
    <row r="168" spans="1:5" ht="24" customHeight="1" thickBot="1" x14ac:dyDescent="0.3">
      <c r="A168" s="10">
        <v>2310</v>
      </c>
      <c r="B168" s="13"/>
      <c r="C168" s="14" t="s">
        <v>122</v>
      </c>
      <c r="D168" s="16"/>
      <c r="E168" s="30"/>
    </row>
    <row r="169" spans="1:5" ht="24" customHeight="1" thickBot="1" x14ac:dyDescent="0.3">
      <c r="A169" s="10"/>
      <c r="B169" s="13">
        <v>6121</v>
      </c>
      <c r="C169" s="16" t="s">
        <v>123</v>
      </c>
      <c r="D169" s="16" t="s">
        <v>137</v>
      </c>
      <c r="E169" s="31">
        <v>1000000</v>
      </c>
    </row>
    <row r="170" spans="1:5" ht="24" customHeight="1" thickBot="1" x14ac:dyDescent="0.3">
      <c r="A170" s="10"/>
      <c r="B170" s="13">
        <v>5329</v>
      </c>
      <c r="C170" s="16"/>
      <c r="D170" s="16" t="s">
        <v>126</v>
      </c>
      <c r="E170" s="31">
        <v>830</v>
      </c>
    </row>
    <row r="171" spans="1:5" ht="24" customHeight="1" thickBot="1" x14ac:dyDescent="0.3">
      <c r="A171" s="11"/>
      <c r="B171" s="13"/>
      <c r="C171" s="38" t="s">
        <v>131</v>
      </c>
      <c r="D171" s="38" t="s">
        <v>44</v>
      </c>
      <c r="E171" s="48">
        <f>SUM(E169:E170)</f>
        <v>1000830</v>
      </c>
    </row>
    <row r="172" spans="1:5" ht="24" customHeight="1" thickBot="1" x14ac:dyDescent="0.3">
      <c r="A172" s="11"/>
      <c r="B172" s="13"/>
      <c r="C172" s="38"/>
      <c r="D172" s="38"/>
      <c r="E172" s="48"/>
    </row>
    <row r="173" spans="1:5" ht="24" customHeight="1" thickBot="1" x14ac:dyDescent="0.3">
      <c r="A173" s="11"/>
      <c r="B173" s="13"/>
      <c r="C173" s="38" t="s">
        <v>124</v>
      </c>
      <c r="D173" s="38" t="s">
        <v>127</v>
      </c>
      <c r="E173" s="48">
        <f>SUM(E171+E165+E157+E154+E150+E118+E113+E95+E86+E80+E57+E52+E44+E31+E25+E22+E16+E12+E6)</f>
        <v>4135900</v>
      </c>
    </row>
    <row r="174" spans="1:5" ht="24" customHeight="1" x14ac:dyDescent="0.25">
      <c r="A174" s="34" t="s">
        <v>128</v>
      </c>
      <c r="B174" s="34"/>
      <c r="C174" s="34"/>
      <c r="D174" s="34"/>
      <c r="E174" s="40"/>
    </row>
    <row r="175" spans="1:5" ht="24" customHeight="1" x14ac:dyDescent="0.25">
      <c r="A175" s="34"/>
      <c r="B175" s="34"/>
      <c r="C175" s="39"/>
      <c r="D175" s="34"/>
      <c r="E175" s="45"/>
    </row>
    <row r="176" spans="1:5" ht="24" customHeight="1" x14ac:dyDescent="0.25">
      <c r="A176" s="56" t="s">
        <v>144</v>
      </c>
      <c r="B176" s="56"/>
      <c r="C176" s="56"/>
      <c r="D176" s="56"/>
      <c r="E176" s="56"/>
    </row>
    <row r="177" spans="1:5" ht="24" customHeight="1" x14ac:dyDescent="0.25">
      <c r="A177" s="17" t="s">
        <v>129</v>
      </c>
      <c r="B177" s="17"/>
      <c r="C177" s="49"/>
      <c r="D177" s="57"/>
      <c r="E177" s="57"/>
    </row>
    <row r="178" spans="1:5" ht="24" customHeight="1" x14ac:dyDescent="0.25">
      <c r="A178" s="17"/>
      <c r="B178" s="17"/>
      <c r="C178" s="39"/>
      <c r="D178" s="34"/>
      <c r="E178" s="40"/>
    </row>
    <row r="179" spans="1:5" ht="24" customHeight="1" x14ac:dyDescent="0.25">
      <c r="A179" s="17" t="s">
        <v>143</v>
      </c>
      <c r="B179" s="17"/>
      <c r="C179" s="39"/>
      <c r="D179" s="50"/>
      <c r="E179" s="40"/>
    </row>
    <row r="180" spans="1:5" ht="24" customHeight="1" x14ac:dyDescent="0.25">
      <c r="A180" s="17" t="s">
        <v>130</v>
      </c>
      <c r="B180" s="17"/>
      <c r="C180" s="59" t="s">
        <v>145</v>
      </c>
      <c r="D180" s="34"/>
      <c r="E180" s="40"/>
    </row>
    <row r="181" spans="1:5" ht="24" customHeight="1" x14ac:dyDescent="0.25">
      <c r="A181" s="17"/>
      <c r="B181" s="17"/>
      <c r="C181" s="39"/>
      <c r="D181" s="34"/>
      <c r="E181" s="40"/>
    </row>
    <row r="182" spans="1:5" ht="24" customHeight="1" x14ac:dyDescent="0.25">
      <c r="A182" s="17"/>
      <c r="B182" s="17"/>
      <c r="C182" s="39"/>
      <c r="D182" s="41"/>
      <c r="E182" s="42"/>
    </row>
    <row r="183" spans="1:5" ht="24" customHeight="1" x14ac:dyDescent="0.25">
      <c r="A183" s="34"/>
      <c r="B183" s="34"/>
      <c r="C183" s="39"/>
      <c r="D183" s="41"/>
      <c r="E183" s="41"/>
    </row>
    <row r="184" spans="1:5" ht="24" customHeight="1" x14ac:dyDescent="0.25">
      <c r="A184" s="43"/>
      <c r="B184" s="33"/>
      <c r="C184" s="41"/>
      <c r="D184" s="41"/>
      <c r="E184" s="41"/>
    </row>
    <row r="185" spans="1:5" ht="24" customHeight="1" x14ac:dyDescent="0.25">
      <c r="A185" s="44"/>
      <c r="B185" s="33"/>
      <c r="C185" s="44"/>
      <c r="D185" s="34"/>
      <c r="E185" s="40"/>
    </row>
    <row r="186" spans="1:5" ht="24" customHeight="1" x14ac:dyDescent="0.25">
      <c r="A186" s="43"/>
      <c r="B186" s="33"/>
      <c r="C186" s="34"/>
      <c r="D186" s="34"/>
      <c r="E186" s="42"/>
    </row>
    <row r="187" spans="1:5" ht="24" customHeight="1" x14ac:dyDescent="0.25">
      <c r="A187" s="43"/>
      <c r="B187" s="33"/>
      <c r="C187" s="41"/>
      <c r="D187" s="34"/>
      <c r="E187" s="42"/>
    </row>
    <row r="188" spans="1:5" ht="24" customHeight="1" x14ac:dyDescent="0.25">
      <c r="A188" s="43"/>
      <c r="B188" s="33"/>
      <c r="C188" s="34"/>
      <c r="D188" s="34"/>
      <c r="E188" s="40"/>
    </row>
    <row r="189" spans="1:5" ht="24" customHeight="1" x14ac:dyDescent="0.25">
      <c r="A189" s="43"/>
      <c r="B189" s="33"/>
      <c r="C189" s="34"/>
      <c r="D189" s="41"/>
      <c r="E189" s="42"/>
    </row>
    <row r="190" spans="1:5" ht="24" customHeight="1" x14ac:dyDescent="0.25">
      <c r="A190" s="43"/>
      <c r="B190" s="33"/>
      <c r="C190" s="34"/>
      <c r="D190" s="34"/>
      <c r="E190" s="40"/>
    </row>
    <row r="191" spans="1:5" ht="24" customHeight="1" x14ac:dyDescent="0.25">
      <c r="A191" s="43"/>
      <c r="B191" s="33"/>
      <c r="C191" s="34"/>
      <c r="D191" s="34"/>
      <c r="E191" s="40"/>
    </row>
    <row r="192" spans="1:5" x14ac:dyDescent="0.25">
      <c r="A192" s="44"/>
      <c r="B192" s="33"/>
      <c r="C192" s="34"/>
      <c r="D192" s="41"/>
      <c r="E192" s="42"/>
    </row>
  </sheetData>
  <mergeCells count="4">
    <mergeCell ref="A176:E176"/>
    <mergeCell ref="D177:E177"/>
    <mergeCell ref="A2:I2"/>
    <mergeCell ref="A1:E1"/>
  </mergeCells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verejny</dc:creator>
  <cp:lastModifiedBy>verejny</cp:lastModifiedBy>
  <cp:lastPrinted>2019-12-18T11:09:41Z</cp:lastPrinted>
  <dcterms:created xsi:type="dcterms:W3CDTF">2018-11-22T14:43:41Z</dcterms:created>
  <dcterms:modified xsi:type="dcterms:W3CDTF">2019-12-27T14:46:03Z</dcterms:modified>
</cp:coreProperties>
</file>